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amij\Desktop\"/>
    </mc:Choice>
  </mc:AlternateContent>
  <bookViews>
    <workbookView xWindow="0" yWindow="0" windowWidth="19200" windowHeight="10845"/>
  </bookViews>
  <sheets>
    <sheet name="Template" sheetId="1" r:id="rId1"/>
  </sheets>
  <definedNames>
    <definedName name="_xlnm.Print_Titles" localSheetId="0">Template!$1:$8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F9" i="1"/>
  <c r="C10" i="1"/>
  <c r="C11" i="1"/>
  <c r="C12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D72" i="1"/>
  <c r="D73" i="1"/>
  <c r="D74" i="1"/>
  <c r="D75" i="1"/>
  <c r="D76" i="1"/>
  <c r="D77" i="1"/>
  <c r="F72" i="1"/>
  <c r="H72" i="1"/>
  <c r="F73" i="1"/>
  <c r="H73" i="1"/>
  <c r="H74" i="1"/>
  <c r="H75" i="1"/>
  <c r="H76" i="1"/>
  <c r="H77" i="1"/>
  <c r="F74" i="1"/>
  <c r="F75" i="1"/>
  <c r="F76" i="1"/>
</calcChain>
</file>

<file path=xl/sharedStrings.xml><?xml version="1.0" encoding="utf-8"?>
<sst xmlns="http://schemas.openxmlformats.org/spreadsheetml/2006/main" count="43" uniqueCount="26">
  <si>
    <t>TOTAL</t>
  </si>
  <si>
    <t>Hours Used:</t>
  </si>
  <si>
    <t>Year 5</t>
  </si>
  <si>
    <t>Year 4</t>
  </si>
  <si>
    <t>Year 3</t>
  </si>
  <si>
    <t>Year 2</t>
  </si>
  <si>
    <t>Year 1</t>
  </si>
  <si>
    <t>VACATION HOURS USED</t>
  </si>
  <si>
    <t>SICK HOURS USED</t>
  </si>
  <si>
    <t># Hrs
Used</t>
  </si>
  <si>
    <t>Date(s)
Used</t>
  </si>
  <si>
    <r>
      <t xml:space="preserve">Balance
</t>
    </r>
    <r>
      <rPr>
        <i/>
        <sz val="8"/>
        <rFont val="Calibri Light"/>
        <family val="1"/>
        <scheme val="major"/>
      </rPr>
      <t>Annual Accrual</t>
    </r>
  </si>
  <si>
    <r>
      <t xml:space="preserve">Balance
</t>
    </r>
    <r>
      <rPr>
        <i/>
        <sz val="8"/>
        <rFont val="Calibri Light"/>
        <family val="1"/>
        <scheme val="major"/>
      </rPr>
      <t>Monthly Accrual</t>
    </r>
  </si>
  <si>
    <t>Accrual
Date</t>
  </si>
  <si>
    <t>Vacation</t>
  </si>
  <si>
    <t>Sick</t>
  </si>
  <si>
    <t>Leave Type:</t>
  </si>
  <si>
    <t>hours per year</t>
  </si>
  <si>
    <t>Vacation:</t>
  </si>
  <si>
    <t>Start Date:</t>
  </si>
  <si>
    <t>hours per month</t>
  </si>
  <si>
    <t>Sick:</t>
  </si>
  <si>
    <t>Supervisor:</t>
  </si>
  <si>
    <t>ACCRUALS</t>
  </si>
  <si>
    <t xml:space="preserve">Name: </t>
  </si>
  <si>
    <t>Postdoctoral Fellow Leave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</si>
</sst>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Footlight MT Light"/>
      <family val="1"/>
    </font>
    <font>
      <sz val="10"/>
      <name val="Calibri Light"/>
      <family val="1"/>
      <scheme val="major"/>
    </font>
    <font>
      <sz val="12"/>
      <name val="Footlight MT Light"/>
      <family val="1"/>
    </font>
    <font>
      <sz val="12"/>
      <name val="Arial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12"/>
      <name val="Footlight MT Light"/>
      <family val="1"/>
    </font>
    <font>
      <sz val="10"/>
      <name val="Arial"/>
      <family val="2"/>
    </font>
    <font>
      <i/>
      <sz val="8"/>
      <name val="Calibri Light"/>
      <family val="1"/>
      <scheme val="major"/>
    </font>
    <font>
      <b/>
      <u/>
      <sz val="12"/>
      <name val="Footlight MT Light"/>
      <family val="1"/>
    </font>
    <font>
      <b/>
      <sz val="14"/>
      <name val="Calibri Light"/>
      <family val="1"/>
      <scheme val="major"/>
    </font>
    <font>
      <b/>
      <sz val="1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6" fillId="0" borderId="5" xfId="1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2" fontId="6" fillId="0" borderId="10" xfId="1" applyNumberFormat="1" applyFont="1" applyFill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2" fontId="6" fillId="0" borderId="21" xfId="1" applyNumberFormat="1" applyFont="1" applyFill="1" applyBorder="1" applyAlignment="1">
      <alignment horizontal="center" vertical="center"/>
    </xf>
    <xf numFmtId="14" fontId="6" fillId="0" borderId="22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29" xfId="0" applyFont="1" applyFill="1" applyBorder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0" fillId="0" borderId="0" xfId="0" applyFill="1"/>
    <xf numFmtId="0" fontId="7" fillId="0" borderId="18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5" fillId="2" borderId="28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12" fillId="0" borderId="0" xfId="0" applyFont="1" applyFill="1" applyAlignment="1"/>
    <xf numFmtId="0" fontId="11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4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0" sqref="E10"/>
    </sheetView>
  </sheetViews>
  <sheetFormatPr defaultColWidth="8.85546875" defaultRowHeight="12.75" x14ac:dyDescent="0.2"/>
  <cols>
    <col min="1" max="1" width="3.28515625" style="1" bestFit="1" customWidth="1"/>
    <col min="2" max="8" width="15.7109375" style="2" customWidth="1"/>
    <col min="12" max="16384" width="8.85546875" style="1"/>
  </cols>
  <sheetData>
    <row r="1" spans="1:11" s="56" customFormat="1" ht="23.25" customHeight="1" x14ac:dyDescent="0.35">
      <c r="A1" s="64" t="s">
        <v>25</v>
      </c>
      <c r="B1" s="65"/>
      <c r="C1" s="65"/>
      <c r="D1" s="65"/>
      <c r="E1" s="65"/>
      <c r="F1" s="65"/>
      <c r="G1" s="65"/>
      <c r="H1" s="65"/>
      <c r="I1" s="57"/>
      <c r="J1" s="57"/>
      <c r="K1" s="57"/>
    </row>
    <row r="2" spans="1:11" s="56" customFormat="1" ht="12.75" customHeight="1" x14ac:dyDescent="0.2">
      <c r="B2" s="66"/>
      <c r="C2" s="66"/>
      <c r="D2" s="66"/>
      <c r="E2" s="66"/>
      <c r="F2" s="66"/>
      <c r="G2" s="66"/>
      <c r="H2" s="66"/>
      <c r="I2" s="57"/>
      <c r="J2" s="57"/>
      <c r="K2" s="57"/>
    </row>
    <row r="3" spans="1:11" s="54" customFormat="1" ht="15.75" customHeight="1" x14ac:dyDescent="0.25">
      <c r="B3" s="67" t="s">
        <v>24</v>
      </c>
      <c r="C3" s="68"/>
      <c r="D3" s="69"/>
      <c r="E3" s="70" t="s">
        <v>23</v>
      </c>
      <c r="F3" s="70"/>
      <c r="G3" s="70"/>
      <c r="I3" s="55"/>
      <c r="J3" s="55"/>
      <c r="K3" s="55"/>
    </row>
    <row r="4" spans="1:11" s="54" customFormat="1" ht="15.75" customHeight="1" x14ac:dyDescent="0.25">
      <c r="B4" s="67" t="s">
        <v>22</v>
      </c>
      <c r="C4" s="71"/>
      <c r="D4" s="69"/>
      <c r="E4" s="72" t="s">
        <v>21</v>
      </c>
      <c r="F4" s="73">
        <v>8</v>
      </c>
      <c r="G4" s="54" t="s">
        <v>20</v>
      </c>
      <c r="I4" s="55"/>
      <c r="J4" s="55"/>
      <c r="K4" s="55"/>
    </row>
    <row r="5" spans="1:11" s="54" customFormat="1" ht="15.75" customHeight="1" x14ac:dyDescent="0.25">
      <c r="B5" s="74" t="s">
        <v>19</v>
      </c>
      <c r="C5" s="75"/>
      <c r="D5" s="75"/>
      <c r="E5" s="67" t="s">
        <v>18</v>
      </c>
      <c r="F5" s="76">
        <v>80</v>
      </c>
      <c r="G5" s="54" t="s">
        <v>17</v>
      </c>
      <c r="I5" s="55"/>
      <c r="J5" s="55"/>
      <c r="K5" s="55"/>
    </row>
    <row r="6" spans="1:11" ht="13.5" thickBot="1" x14ac:dyDescent="0.25">
      <c r="E6" s="5"/>
      <c r="F6" s="5"/>
      <c r="G6" s="5"/>
      <c r="H6" s="1"/>
    </row>
    <row r="7" spans="1:11" s="21" customFormat="1" ht="17.45" customHeight="1" thickTop="1" thickBot="1" x14ac:dyDescent="0.3">
      <c r="B7" s="53" t="s">
        <v>16</v>
      </c>
      <c r="C7" s="61" t="s">
        <v>15</v>
      </c>
      <c r="D7" s="62"/>
      <c r="E7" s="63"/>
      <c r="F7" s="62" t="s">
        <v>14</v>
      </c>
      <c r="G7" s="62"/>
      <c r="H7" s="63"/>
      <c r="I7" s="22"/>
      <c r="J7" s="22"/>
      <c r="K7" s="22"/>
    </row>
    <row r="8" spans="1:11" s="21" customFormat="1" ht="33" thickTop="1" thickBot="1" x14ac:dyDescent="0.3">
      <c r="B8" s="52" t="s">
        <v>13</v>
      </c>
      <c r="C8" s="50" t="s">
        <v>12</v>
      </c>
      <c r="D8" s="49" t="s">
        <v>10</v>
      </c>
      <c r="E8" s="51" t="s">
        <v>9</v>
      </c>
      <c r="F8" s="50" t="s">
        <v>11</v>
      </c>
      <c r="G8" s="49" t="s">
        <v>10</v>
      </c>
      <c r="H8" s="48" t="s">
        <v>9</v>
      </c>
      <c r="I8" s="22"/>
      <c r="J8" s="22"/>
      <c r="K8" s="22"/>
    </row>
    <row r="9" spans="1:11" s="24" customFormat="1" ht="19.149999999999999" customHeight="1" thickTop="1" x14ac:dyDescent="0.2">
      <c r="A9" s="58" t="s">
        <v>6</v>
      </c>
      <c r="B9" s="47">
        <f>C5</f>
        <v>0</v>
      </c>
      <c r="C9" s="46">
        <v>0</v>
      </c>
      <c r="D9" s="45"/>
      <c r="E9" s="39"/>
      <c r="F9" s="44">
        <f>$F$5-H9</f>
        <v>80</v>
      </c>
      <c r="G9" s="43"/>
      <c r="H9" s="36"/>
      <c r="I9" s="25"/>
      <c r="J9" s="25"/>
      <c r="K9" s="25"/>
    </row>
    <row r="10" spans="1:11" s="24" customFormat="1" ht="19.149999999999999" customHeight="1" x14ac:dyDescent="0.2">
      <c r="A10" s="59"/>
      <c r="B10" s="35">
        <f t="shared" ref="B10:B41" si="0">EDATE(B9,1)</f>
        <v>31</v>
      </c>
      <c r="C10" s="33">
        <f t="shared" ref="C10:C41" si="1">ROUNDUP(C9-E10+$F$4,3)</f>
        <v>8</v>
      </c>
      <c r="D10" s="32"/>
      <c r="E10" s="34"/>
      <c r="F10" s="33">
        <f t="shared" ref="F10:F20" si="2">ROUNDUP(F9-H10,3)</f>
        <v>80</v>
      </c>
      <c r="G10" s="32"/>
      <c r="H10" s="31"/>
      <c r="I10" s="25"/>
      <c r="J10" s="25"/>
      <c r="K10" s="25"/>
    </row>
    <row r="11" spans="1:11" s="24" customFormat="1" ht="19.149999999999999" customHeight="1" x14ac:dyDescent="0.2">
      <c r="A11" s="59"/>
      <c r="B11" s="35">
        <f t="shared" si="0"/>
        <v>59</v>
      </c>
      <c r="C11" s="33">
        <f t="shared" si="1"/>
        <v>16</v>
      </c>
      <c r="D11" s="32"/>
      <c r="E11" s="34"/>
      <c r="F11" s="33">
        <f t="shared" si="2"/>
        <v>80</v>
      </c>
      <c r="G11" s="32"/>
      <c r="H11" s="31"/>
      <c r="I11" s="25"/>
      <c r="J11" s="25"/>
      <c r="K11" s="25"/>
    </row>
    <row r="12" spans="1:11" s="24" customFormat="1" ht="19.149999999999999" customHeight="1" x14ac:dyDescent="0.2">
      <c r="A12" s="59"/>
      <c r="B12" s="35">
        <f t="shared" si="0"/>
        <v>88</v>
      </c>
      <c r="C12" s="33">
        <f t="shared" si="1"/>
        <v>24</v>
      </c>
      <c r="D12" s="32"/>
      <c r="E12" s="34"/>
      <c r="F12" s="33">
        <f t="shared" si="2"/>
        <v>80</v>
      </c>
      <c r="G12" s="32"/>
      <c r="H12" s="31"/>
      <c r="I12" s="25"/>
      <c r="J12" s="25"/>
      <c r="K12" s="25"/>
    </row>
    <row r="13" spans="1:11" s="24" customFormat="1" ht="19.149999999999999" customHeight="1" x14ac:dyDescent="0.2">
      <c r="A13" s="59"/>
      <c r="B13" s="35">
        <f t="shared" si="0"/>
        <v>119</v>
      </c>
      <c r="C13" s="33">
        <f t="shared" si="1"/>
        <v>32</v>
      </c>
      <c r="D13" s="32"/>
      <c r="E13" s="34"/>
      <c r="F13" s="33">
        <f t="shared" si="2"/>
        <v>80</v>
      </c>
      <c r="G13" s="32"/>
      <c r="H13" s="31"/>
      <c r="I13" s="25"/>
      <c r="J13" s="25"/>
      <c r="K13" s="25"/>
    </row>
    <row r="14" spans="1:11" s="24" customFormat="1" ht="19.149999999999999" customHeight="1" x14ac:dyDescent="0.2">
      <c r="A14" s="59"/>
      <c r="B14" s="35">
        <f t="shared" si="0"/>
        <v>149</v>
      </c>
      <c r="C14" s="33">
        <f t="shared" si="1"/>
        <v>40</v>
      </c>
      <c r="D14" s="32"/>
      <c r="E14" s="34"/>
      <c r="F14" s="33">
        <f t="shared" si="2"/>
        <v>80</v>
      </c>
      <c r="G14" s="32"/>
      <c r="H14" s="31"/>
      <c r="I14" s="25"/>
      <c r="J14" s="25"/>
      <c r="K14" s="25"/>
    </row>
    <row r="15" spans="1:11" s="24" customFormat="1" ht="19.149999999999999" customHeight="1" x14ac:dyDescent="0.2">
      <c r="A15" s="59"/>
      <c r="B15" s="35">
        <f t="shared" si="0"/>
        <v>180</v>
      </c>
      <c r="C15" s="33">
        <f t="shared" si="1"/>
        <v>48</v>
      </c>
      <c r="D15" s="32"/>
      <c r="E15" s="34"/>
      <c r="F15" s="33">
        <f t="shared" si="2"/>
        <v>80</v>
      </c>
      <c r="G15" s="32"/>
      <c r="H15" s="31"/>
      <c r="I15" s="25"/>
      <c r="J15" s="25"/>
      <c r="K15" s="25"/>
    </row>
    <row r="16" spans="1:11" s="24" customFormat="1" ht="19.149999999999999" customHeight="1" x14ac:dyDescent="0.2">
      <c r="A16" s="59"/>
      <c r="B16" s="35">
        <f t="shared" si="0"/>
        <v>210</v>
      </c>
      <c r="C16" s="33">
        <f t="shared" si="1"/>
        <v>56</v>
      </c>
      <c r="D16" s="32"/>
      <c r="E16" s="34"/>
      <c r="F16" s="33">
        <f t="shared" si="2"/>
        <v>80</v>
      </c>
      <c r="G16" s="32"/>
      <c r="H16" s="31"/>
      <c r="I16" s="25"/>
      <c r="J16" s="25"/>
      <c r="K16" s="25"/>
    </row>
    <row r="17" spans="1:11" s="24" customFormat="1" ht="19.149999999999999" customHeight="1" x14ac:dyDescent="0.2">
      <c r="A17" s="59"/>
      <c r="B17" s="35">
        <f t="shared" si="0"/>
        <v>241</v>
      </c>
      <c r="C17" s="33">
        <f t="shared" si="1"/>
        <v>64</v>
      </c>
      <c r="D17" s="32"/>
      <c r="E17" s="34"/>
      <c r="F17" s="33">
        <f t="shared" si="2"/>
        <v>80</v>
      </c>
      <c r="G17" s="32"/>
      <c r="H17" s="31"/>
      <c r="I17" s="25"/>
      <c r="J17" s="25"/>
      <c r="K17" s="25"/>
    </row>
    <row r="18" spans="1:11" s="24" customFormat="1" ht="19.149999999999999" customHeight="1" x14ac:dyDescent="0.2">
      <c r="A18" s="59"/>
      <c r="B18" s="35">
        <f t="shared" si="0"/>
        <v>272</v>
      </c>
      <c r="C18" s="33">
        <f t="shared" si="1"/>
        <v>72</v>
      </c>
      <c r="D18" s="32"/>
      <c r="E18" s="34"/>
      <c r="F18" s="33">
        <f t="shared" si="2"/>
        <v>80</v>
      </c>
      <c r="G18" s="32"/>
      <c r="H18" s="31"/>
      <c r="I18" s="25"/>
      <c r="J18" s="25"/>
      <c r="K18" s="25"/>
    </row>
    <row r="19" spans="1:11" s="25" customFormat="1" ht="19.149999999999999" customHeight="1" x14ac:dyDescent="0.2">
      <c r="A19" s="59"/>
      <c r="B19" s="35">
        <f t="shared" si="0"/>
        <v>302</v>
      </c>
      <c r="C19" s="33">
        <f t="shared" si="1"/>
        <v>80</v>
      </c>
      <c r="D19" s="32"/>
      <c r="E19" s="34"/>
      <c r="F19" s="33">
        <f t="shared" si="2"/>
        <v>80</v>
      </c>
      <c r="G19" s="32"/>
      <c r="H19" s="31"/>
    </row>
    <row r="20" spans="1:11" s="25" customFormat="1" ht="19.149999999999999" customHeight="1" thickBot="1" x14ac:dyDescent="0.25">
      <c r="A20" s="60"/>
      <c r="B20" s="30">
        <f t="shared" si="0"/>
        <v>333</v>
      </c>
      <c r="C20" s="28">
        <f t="shared" si="1"/>
        <v>88</v>
      </c>
      <c r="D20" s="27"/>
      <c r="E20" s="29"/>
      <c r="F20" s="28">
        <f t="shared" si="2"/>
        <v>80</v>
      </c>
      <c r="G20" s="27"/>
      <c r="H20" s="26"/>
    </row>
    <row r="21" spans="1:11" s="25" customFormat="1" ht="19.149999999999999" customHeight="1" thickTop="1" x14ac:dyDescent="0.2">
      <c r="A21" s="58" t="s">
        <v>5</v>
      </c>
      <c r="B21" s="42">
        <f t="shared" si="0"/>
        <v>363</v>
      </c>
      <c r="C21" s="41">
        <f t="shared" si="1"/>
        <v>96</v>
      </c>
      <c r="D21" s="40"/>
      <c r="E21" s="39"/>
      <c r="F21" s="41">
        <f>F20+$F$5-H21</f>
        <v>160</v>
      </c>
      <c r="G21" s="37"/>
      <c r="H21" s="36"/>
    </row>
    <row r="22" spans="1:11" s="25" customFormat="1" ht="19.149999999999999" customHeight="1" x14ac:dyDescent="0.2">
      <c r="A22" s="59"/>
      <c r="B22" s="35">
        <f t="shared" si="0"/>
        <v>394</v>
      </c>
      <c r="C22" s="33">
        <f t="shared" si="1"/>
        <v>104</v>
      </c>
      <c r="D22" s="32"/>
      <c r="E22" s="34"/>
      <c r="F22" s="33">
        <f t="shared" ref="F22:F32" si="3">ROUNDUP(F21-H22,3)</f>
        <v>160</v>
      </c>
      <c r="G22" s="32"/>
      <c r="H22" s="31"/>
    </row>
    <row r="23" spans="1:11" s="25" customFormat="1" ht="19.149999999999999" customHeight="1" x14ac:dyDescent="0.2">
      <c r="A23" s="59"/>
      <c r="B23" s="35">
        <f t="shared" si="0"/>
        <v>425</v>
      </c>
      <c r="C23" s="33">
        <f t="shared" si="1"/>
        <v>112</v>
      </c>
      <c r="D23" s="32"/>
      <c r="E23" s="34"/>
      <c r="F23" s="33">
        <f t="shared" si="3"/>
        <v>160</v>
      </c>
      <c r="G23" s="32"/>
      <c r="H23" s="31"/>
    </row>
    <row r="24" spans="1:11" s="25" customFormat="1" ht="19.149999999999999" customHeight="1" x14ac:dyDescent="0.2">
      <c r="A24" s="59"/>
      <c r="B24" s="35">
        <f t="shared" si="0"/>
        <v>453</v>
      </c>
      <c r="C24" s="33">
        <f t="shared" si="1"/>
        <v>120</v>
      </c>
      <c r="D24" s="32"/>
      <c r="E24" s="34"/>
      <c r="F24" s="33">
        <f t="shared" si="3"/>
        <v>160</v>
      </c>
      <c r="G24" s="32"/>
      <c r="H24" s="31"/>
    </row>
    <row r="25" spans="1:11" s="25" customFormat="1" ht="19.149999999999999" customHeight="1" x14ac:dyDescent="0.2">
      <c r="A25" s="59"/>
      <c r="B25" s="35">
        <f t="shared" si="0"/>
        <v>484</v>
      </c>
      <c r="C25" s="33">
        <f t="shared" si="1"/>
        <v>128</v>
      </c>
      <c r="D25" s="32"/>
      <c r="E25" s="34"/>
      <c r="F25" s="33">
        <f t="shared" si="3"/>
        <v>160</v>
      </c>
      <c r="G25" s="32"/>
      <c r="H25" s="31"/>
    </row>
    <row r="26" spans="1:11" s="25" customFormat="1" ht="19.149999999999999" customHeight="1" x14ac:dyDescent="0.2">
      <c r="A26" s="59"/>
      <c r="B26" s="35">
        <f t="shared" si="0"/>
        <v>514</v>
      </c>
      <c r="C26" s="33">
        <f t="shared" si="1"/>
        <v>136</v>
      </c>
      <c r="D26" s="32"/>
      <c r="E26" s="34"/>
      <c r="F26" s="33">
        <f t="shared" si="3"/>
        <v>160</v>
      </c>
      <c r="G26" s="32"/>
      <c r="H26" s="31"/>
    </row>
    <row r="27" spans="1:11" s="25" customFormat="1" ht="19.149999999999999" customHeight="1" x14ac:dyDescent="0.2">
      <c r="A27" s="59"/>
      <c r="B27" s="35">
        <f t="shared" si="0"/>
        <v>545</v>
      </c>
      <c r="C27" s="33">
        <f t="shared" si="1"/>
        <v>144</v>
      </c>
      <c r="D27" s="32"/>
      <c r="E27" s="34"/>
      <c r="F27" s="33">
        <f t="shared" si="3"/>
        <v>160</v>
      </c>
      <c r="G27" s="32"/>
      <c r="H27" s="31"/>
    </row>
    <row r="28" spans="1:11" s="25" customFormat="1" ht="19.149999999999999" customHeight="1" x14ac:dyDescent="0.2">
      <c r="A28" s="59"/>
      <c r="B28" s="35">
        <f t="shared" si="0"/>
        <v>575</v>
      </c>
      <c r="C28" s="33">
        <f t="shared" si="1"/>
        <v>152</v>
      </c>
      <c r="D28" s="32"/>
      <c r="E28" s="34"/>
      <c r="F28" s="33">
        <f t="shared" si="3"/>
        <v>160</v>
      </c>
      <c r="G28" s="32"/>
      <c r="H28" s="31"/>
    </row>
    <row r="29" spans="1:11" s="25" customFormat="1" ht="19.149999999999999" customHeight="1" x14ac:dyDescent="0.2">
      <c r="A29" s="59"/>
      <c r="B29" s="35">
        <f t="shared" si="0"/>
        <v>606</v>
      </c>
      <c r="C29" s="33">
        <f t="shared" si="1"/>
        <v>160</v>
      </c>
      <c r="D29" s="32"/>
      <c r="E29" s="34"/>
      <c r="F29" s="33">
        <f t="shared" si="3"/>
        <v>160</v>
      </c>
      <c r="G29" s="32"/>
      <c r="H29" s="31"/>
    </row>
    <row r="30" spans="1:11" s="25" customFormat="1" ht="19.149999999999999" customHeight="1" x14ac:dyDescent="0.2">
      <c r="A30" s="59"/>
      <c r="B30" s="35">
        <f t="shared" si="0"/>
        <v>637</v>
      </c>
      <c r="C30" s="33">
        <f t="shared" si="1"/>
        <v>168</v>
      </c>
      <c r="D30" s="32"/>
      <c r="E30" s="34"/>
      <c r="F30" s="33">
        <f t="shared" si="3"/>
        <v>160</v>
      </c>
      <c r="G30" s="32"/>
      <c r="H30" s="31"/>
    </row>
    <row r="31" spans="1:11" s="25" customFormat="1" ht="19.149999999999999" customHeight="1" x14ac:dyDescent="0.2">
      <c r="A31" s="59"/>
      <c r="B31" s="35">
        <f t="shared" si="0"/>
        <v>667</v>
      </c>
      <c r="C31" s="33">
        <f t="shared" si="1"/>
        <v>176</v>
      </c>
      <c r="D31" s="32"/>
      <c r="E31" s="34"/>
      <c r="F31" s="33">
        <f t="shared" si="3"/>
        <v>160</v>
      </c>
      <c r="G31" s="32"/>
      <c r="H31" s="31"/>
    </row>
    <row r="32" spans="1:11" s="25" customFormat="1" ht="19.149999999999999" customHeight="1" thickBot="1" x14ac:dyDescent="0.25">
      <c r="A32" s="60"/>
      <c r="B32" s="30">
        <f t="shared" si="0"/>
        <v>698</v>
      </c>
      <c r="C32" s="28">
        <f t="shared" si="1"/>
        <v>184</v>
      </c>
      <c r="D32" s="27"/>
      <c r="E32" s="29"/>
      <c r="F32" s="28">
        <f t="shared" si="3"/>
        <v>160</v>
      </c>
      <c r="G32" s="27"/>
      <c r="H32" s="26"/>
    </row>
    <row r="33" spans="1:8" s="25" customFormat="1" ht="19.149999999999999" customHeight="1" thickTop="1" x14ac:dyDescent="0.2">
      <c r="A33" s="58" t="s">
        <v>4</v>
      </c>
      <c r="B33" s="35">
        <f t="shared" si="0"/>
        <v>728</v>
      </c>
      <c r="C33" s="38">
        <f t="shared" si="1"/>
        <v>192</v>
      </c>
      <c r="D33" s="40"/>
      <c r="E33" s="39"/>
      <c r="F33" s="38">
        <f>F32+$F$5-H33</f>
        <v>240</v>
      </c>
      <c r="G33" s="37"/>
      <c r="H33" s="36"/>
    </row>
    <row r="34" spans="1:8" s="25" customFormat="1" ht="19.149999999999999" customHeight="1" x14ac:dyDescent="0.2">
      <c r="A34" s="59"/>
      <c r="B34" s="35">
        <f t="shared" si="0"/>
        <v>759</v>
      </c>
      <c r="C34" s="33">
        <f t="shared" si="1"/>
        <v>200</v>
      </c>
      <c r="D34" s="32"/>
      <c r="E34" s="34"/>
      <c r="F34" s="33">
        <f t="shared" ref="F34:F44" si="4">ROUNDUP(F33-H34,3)</f>
        <v>240</v>
      </c>
      <c r="G34" s="32"/>
      <c r="H34" s="31"/>
    </row>
    <row r="35" spans="1:8" s="25" customFormat="1" ht="19.149999999999999" customHeight="1" x14ac:dyDescent="0.2">
      <c r="A35" s="59"/>
      <c r="B35" s="35">
        <f t="shared" si="0"/>
        <v>790</v>
      </c>
      <c r="C35" s="33">
        <f t="shared" si="1"/>
        <v>208</v>
      </c>
      <c r="D35" s="32"/>
      <c r="E35" s="34"/>
      <c r="F35" s="33">
        <f t="shared" si="4"/>
        <v>240</v>
      </c>
      <c r="G35" s="32"/>
      <c r="H35" s="31"/>
    </row>
    <row r="36" spans="1:8" s="25" customFormat="1" ht="19.149999999999999" customHeight="1" x14ac:dyDescent="0.2">
      <c r="A36" s="59"/>
      <c r="B36" s="35">
        <f t="shared" si="0"/>
        <v>818</v>
      </c>
      <c r="C36" s="33">
        <f t="shared" si="1"/>
        <v>216</v>
      </c>
      <c r="D36" s="32"/>
      <c r="E36" s="34"/>
      <c r="F36" s="33">
        <f t="shared" si="4"/>
        <v>240</v>
      </c>
      <c r="G36" s="32"/>
      <c r="H36" s="31"/>
    </row>
    <row r="37" spans="1:8" s="25" customFormat="1" ht="19.149999999999999" customHeight="1" x14ac:dyDescent="0.2">
      <c r="A37" s="59"/>
      <c r="B37" s="35">
        <f t="shared" si="0"/>
        <v>849</v>
      </c>
      <c r="C37" s="33">
        <f t="shared" si="1"/>
        <v>224</v>
      </c>
      <c r="D37" s="32"/>
      <c r="E37" s="34"/>
      <c r="F37" s="33">
        <f t="shared" si="4"/>
        <v>240</v>
      </c>
      <c r="G37" s="32"/>
      <c r="H37" s="31"/>
    </row>
    <row r="38" spans="1:8" s="25" customFormat="1" ht="19.149999999999999" customHeight="1" x14ac:dyDescent="0.2">
      <c r="A38" s="59"/>
      <c r="B38" s="35">
        <f t="shared" si="0"/>
        <v>879</v>
      </c>
      <c r="C38" s="33">
        <f t="shared" si="1"/>
        <v>232</v>
      </c>
      <c r="D38" s="32"/>
      <c r="E38" s="34"/>
      <c r="F38" s="33">
        <f t="shared" si="4"/>
        <v>240</v>
      </c>
      <c r="G38" s="32"/>
      <c r="H38" s="31"/>
    </row>
    <row r="39" spans="1:8" s="25" customFormat="1" ht="19.149999999999999" customHeight="1" x14ac:dyDescent="0.2">
      <c r="A39" s="59"/>
      <c r="B39" s="35">
        <f t="shared" si="0"/>
        <v>910</v>
      </c>
      <c r="C39" s="33">
        <f t="shared" si="1"/>
        <v>240</v>
      </c>
      <c r="D39" s="32"/>
      <c r="E39" s="34"/>
      <c r="F39" s="33">
        <f t="shared" si="4"/>
        <v>240</v>
      </c>
      <c r="G39" s="32"/>
      <c r="H39" s="31"/>
    </row>
    <row r="40" spans="1:8" s="25" customFormat="1" ht="19.149999999999999" customHeight="1" x14ac:dyDescent="0.2">
      <c r="A40" s="59"/>
      <c r="B40" s="35">
        <f t="shared" si="0"/>
        <v>940</v>
      </c>
      <c r="C40" s="33">
        <f t="shared" si="1"/>
        <v>248</v>
      </c>
      <c r="D40" s="32"/>
      <c r="E40" s="34"/>
      <c r="F40" s="33">
        <f t="shared" si="4"/>
        <v>240</v>
      </c>
      <c r="G40" s="32"/>
      <c r="H40" s="31"/>
    </row>
    <row r="41" spans="1:8" s="25" customFormat="1" ht="19.149999999999999" customHeight="1" x14ac:dyDescent="0.2">
      <c r="A41" s="59"/>
      <c r="B41" s="35">
        <f t="shared" si="0"/>
        <v>971</v>
      </c>
      <c r="C41" s="33">
        <f t="shared" si="1"/>
        <v>256</v>
      </c>
      <c r="D41" s="32"/>
      <c r="E41" s="34"/>
      <c r="F41" s="33">
        <f t="shared" si="4"/>
        <v>240</v>
      </c>
      <c r="G41" s="32"/>
      <c r="H41" s="31"/>
    </row>
    <row r="42" spans="1:8" s="25" customFormat="1" ht="19.149999999999999" customHeight="1" x14ac:dyDescent="0.2">
      <c r="A42" s="59"/>
      <c r="B42" s="35">
        <f t="shared" ref="B42:B68" si="5">EDATE(B41,1)</f>
        <v>1002</v>
      </c>
      <c r="C42" s="33">
        <f t="shared" ref="C42:C68" si="6">ROUNDUP(C41-E42+$F$4,3)</f>
        <v>264</v>
      </c>
      <c r="D42" s="32"/>
      <c r="E42" s="34"/>
      <c r="F42" s="33">
        <f t="shared" si="4"/>
        <v>240</v>
      </c>
      <c r="G42" s="32"/>
      <c r="H42" s="31"/>
    </row>
    <row r="43" spans="1:8" s="25" customFormat="1" ht="19.149999999999999" customHeight="1" x14ac:dyDescent="0.2">
      <c r="A43" s="59"/>
      <c r="B43" s="35">
        <f t="shared" si="5"/>
        <v>1032</v>
      </c>
      <c r="C43" s="33">
        <f t="shared" si="6"/>
        <v>272</v>
      </c>
      <c r="D43" s="32"/>
      <c r="E43" s="34"/>
      <c r="F43" s="33">
        <f t="shared" si="4"/>
        <v>240</v>
      </c>
      <c r="G43" s="32"/>
      <c r="H43" s="31"/>
    </row>
    <row r="44" spans="1:8" s="25" customFormat="1" ht="19.149999999999999" customHeight="1" thickBot="1" x14ac:dyDescent="0.25">
      <c r="A44" s="60"/>
      <c r="B44" s="30">
        <f t="shared" si="5"/>
        <v>1063</v>
      </c>
      <c r="C44" s="28">
        <f t="shared" si="6"/>
        <v>280</v>
      </c>
      <c r="D44" s="27"/>
      <c r="E44" s="29"/>
      <c r="F44" s="28">
        <f t="shared" si="4"/>
        <v>240</v>
      </c>
      <c r="G44" s="27"/>
      <c r="H44" s="26"/>
    </row>
    <row r="45" spans="1:8" s="25" customFormat="1" ht="19.149999999999999" customHeight="1" thickTop="1" x14ac:dyDescent="0.2">
      <c r="A45" s="58" t="s">
        <v>3</v>
      </c>
      <c r="B45" s="35">
        <f t="shared" si="5"/>
        <v>1093</v>
      </c>
      <c r="C45" s="38">
        <f t="shared" si="6"/>
        <v>288</v>
      </c>
      <c r="D45" s="40"/>
      <c r="E45" s="39"/>
      <c r="F45" s="38">
        <f>F44+$F$5-H45</f>
        <v>320</v>
      </c>
      <c r="G45" s="37"/>
      <c r="H45" s="36"/>
    </row>
    <row r="46" spans="1:8" s="25" customFormat="1" ht="19.149999999999999" customHeight="1" x14ac:dyDescent="0.2">
      <c r="A46" s="59"/>
      <c r="B46" s="35">
        <f t="shared" si="5"/>
        <v>1124</v>
      </c>
      <c r="C46" s="33">
        <f t="shared" si="6"/>
        <v>296</v>
      </c>
      <c r="D46" s="32"/>
      <c r="E46" s="34"/>
      <c r="F46" s="33">
        <f t="shared" ref="F46:F56" si="7">ROUNDUP(F45-H46,3)</f>
        <v>320</v>
      </c>
      <c r="G46" s="32"/>
      <c r="H46" s="31"/>
    </row>
    <row r="47" spans="1:8" s="25" customFormat="1" ht="19.149999999999999" customHeight="1" x14ac:dyDescent="0.2">
      <c r="A47" s="59"/>
      <c r="B47" s="35">
        <f t="shared" si="5"/>
        <v>1155</v>
      </c>
      <c r="C47" s="33">
        <f t="shared" si="6"/>
        <v>304</v>
      </c>
      <c r="D47" s="32"/>
      <c r="E47" s="34"/>
      <c r="F47" s="33">
        <f t="shared" si="7"/>
        <v>320</v>
      </c>
      <c r="G47" s="32"/>
      <c r="H47" s="31"/>
    </row>
    <row r="48" spans="1:8" s="25" customFormat="1" ht="19.149999999999999" customHeight="1" x14ac:dyDescent="0.2">
      <c r="A48" s="59"/>
      <c r="B48" s="35">
        <f t="shared" si="5"/>
        <v>1183</v>
      </c>
      <c r="C48" s="33">
        <f t="shared" si="6"/>
        <v>312</v>
      </c>
      <c r="D48" s="32"/>
      <c r="E48" s="34"/>
      <c r="F48" s="33">
        <f t="shared" si="7"/>
        <v>320</v>
      </c>
      <c r="G48" s="32"/>
      <c r="H48" s="31"/>
    </row>
    <row r="49" spans="1:8" s="25" customFormat="1" ht="19.149999999999999" customHeight="1" x14ac:dyDescent="0.2">
      <c r="A49" s="59"/>
      <c r="B49" s="35">
        <f t="shared" si="5"/>
        <v>1214</v>
      </c>
      <c r="C49" s="33">
        <f t="shared" si="6"/>
        <v>320</v>
      </c>
      <c r="D49" s="32"/>
      <c r="E49" s="34"/>
      <c r="F49" s="33">
        <f t="shared" si="7"/>
        <v>320</v>
      </c>
      <c r="G49" s="32"/>
      <c r="H49" s="31"/>
    </row>
    <row r="50" spans="1:8" s="25" customFormat="1" ht="19.149999999999999" customHeight="1" x14ac:dyDescent="0.2">
      <c r="A50" s="59"/>
      <c r="B50" s="35">
        <f t="shared" si="5"/>
        <v>1244</v>
      </c>
      <c r="C50" s="33">
        <f t="shared" si="6"/>
        <v>328</v>
      </c>
      <c r="D50" s="32"/>
      <c r="E50" s="34"/>
      <c r="F50" s="33">
        <f t="shared" si="7"/>
        <v>320</v>
      </c>
      <c r="G50" s="32"/>
      <c r="H50" s="31"/>
    </row>
    <row r="51" spans="1:8" s="25" customFormat="1" ht="19.149999999999999" customHeight="1" x14ac:dyDescent="0.2">
      <c r="A51" s="59"/>
      <c r="B51" s="35">
        <f t="shared" si="5"/>
        <v>1275</v>
      </c>
      <c r="C51" s="33">
        <f t="shared" si="6"/>
        <v>336</v>
      </c>
      <c r="D51" s="32"/>
      <c r="E51" s="34"/>
      <c r="F51" s="33">
        <f t="shared" si="7"/>
        <v>320</v>
      </c>
      <c r="G51" s="32"/>
      <c r="H51" s="31"/>
    </row>
    <row r="52" spans="1:8" s="25" customFormat="1" ht="19.149999999999999" customHeight="1" x14ac:dyDescent="0.2">
      <c r="A52" s="59"/>
      <c r="B52" s="35">
        <f t="shared" si="5"/>
        <v>1305</v>
      </c>
      <c r="C52" s="33">
        <f t="shared" si="6"/>
        <v>344</v>
      </c>
      <c r="D52" s="32"/>
      <c r="E52" s="34"/>
      <c r="F52" s="33">
        <f t="shared" si="7"/>
        <v>320</v>
      </c>
      <c r="G52" s="32"/>
      <c r="H52" s="31"/>
    </row>
    <row r="53" spans="1:8" s="25" customFormat="1" ht="19.149999999999999" customHeight="1" x14ac:dyDescent="0.2">
      <c r="A53" s="59"/>
      <c r="B53" s="35">
        <f t="shared" si="5"/>
        <v>1336</v>
      </c>
      <c r="C53" s="33">
        <f t="shared" si="6"/>
        <v>352</v>
      </c>
      <c r="D53" s="32"/>
      <c r="E53" s="34"/>
      <c r="F53" s="33">
        <f t="shared" si="7"/>
        <v>320</v>
      </c>
      <c r="G53" s="32"/>
      <c r="H53" s="31"/>
    </row>
    <row r="54" spans="1:8" s="25" customFormat="1" ht="19.149999999999999" customHeight="1" x14ac:dyDescent="0.2">
      <c r="A54" s="59"/>
      <c r="B54" s="35">
        <f t="shared" si="5"/>
        <v>1367</v>
      </c>
      <c r="C54" s="33">
        <f t="shared" si="6"/>
        <v>360</v>
      </c>
      <c r="D54" s="32"/>
      <c r="E54" s="34"/>
      <c r="F54" s="33">
        <f t="shared" si="7"/>
        <v>320</v>
      </c>
      <c r="G54" s="32"/>
      <c r="H54" s="31"/>
    </row>
    <row r="55" spans="1:8" s="25" customFormat="1" ht="19.149999999999999" customHeight="1" x14ac:dyDescent="0.2">
      <c r="A55" s="59"/>
      <c r="B55" s="35">
        <f t="shared" si="5"/>
        <v>1397</v>
      </c>
      <c r="C55" s="33">
        <f t="shared" si="6"/>
        <v>368</v>
      </c>
      <c r="D55" s="32"/>
      <c r="E55" s="34"/>
      <c r="F55" s="33">
        <f t="shared" si="7"/>
        <v>320</v>
      </c>
      <c r="G55" s="32"/>
      <c r="H55" s="31"/>
    </row>
    <row r="56" spans="1:8" s="25" customFormat="1" ht="19.149999999999999" customHeight="1" thickBot="1" x14ac:dyDescent="0.25">
      <c r="A56" s="60"/>
      <c r="B56" s="30">
        <f t="shared" si="5"/>
        <v>1428</v>
      </c>
      <c r="C56" s="28">
        <f t="shared" si="6"/>
        <v>376</v>
      </c>
      <c r="D56" s="27"/>
      <c r="E56" s="29"/>
      <c r="F56" s="28">
        <f t="shared" si="7"/>
        <v>320</v>
      </c>
      <c r="G56" s="27"/>
      <c r="H56" s="26"/>
    </row>
    <row r="57" spans="1:8" s="25" customFormat="1" ht="19.149999999999999" customHeight="1" thickTop="1" x14ac:dyDescent="0.2">
      <c r="A57" s="58" t="s">
        <v>2</v>
      </c>
      <c r="B57" s="35">
        <f t="shared" si="5"/>
        <v>1458</v>
      </c>
      <c r="C57" s="38">
        <f t="shared" si="6"/>
        <v>384</v>
      </c>
      <c r="D57" s="40"/>
      <c r="E57" s="39"/>
      <c r="F57" s="38">
        <f>F56+$F$5-H57</f>
        <v>400</v>
      </c>
      <c r="G57" s="37"/>
      <c r="H57" s="36"/>
    </row>
    <row r="58" spans="1:8" s="25" customFormat="1" ht="19.149999999999999" customHeight="1" x14ac:dyDescent="0.2">
      <c r="A58" s="59"/>
      <c r="B58" s="35">
        <f t="shared" si="5"/>
        <v>1489</v>
      </c>
      <c r="C58" s="33">
        <f t="shared" si="6"/>
        <v>392</v>
      </c>
      <c r="D58" s="32"/>
      <c r="E58" s="34"/>
      <c r="F58" s="33">
        <f t="shared" ref="F58:F68" si="8">ROUNDUP(F57-H58,3)</f>
        <v>400</v>
      </c>
      <c r="G58" s="32"/>
      <c r="H58" s="31"/>
    </row>
    <row r="59" spans="1:8" s="25" customFormat="1" ht="19.149999999999999" customHeight="1" x14ac:dyDescent="0.2">
      <c r="A59" s="59"/>
      <c r="B59" s="35">
        <f t="shared" si="5"/>
        <v>1520</v>
      </c>
      <c r="C59" s="33">
        <f t="shared" si="6"/>
        <v>400</v>
      </c>
      <c r="D59" s="32"/>
      <c r="E59" s="34"/>
      <c r="F59" s="33">
        <f t="shared" si="8"/>
        <v>400</v>
      </c>
      <c r="G59" s="32"/>
      <c r="H59" s="31"/>
    </row>
    <row r="60" spans="1:8" s="25" customFormat="1" ht="19.149999999999999" customHeight="1" x14ac:dyDescent="0.2">
      <c r="A60" s="59"/>
      <c r="B60" s="35">
        <f t="shared" si="5"/>
        <v>1549</v>
      </c>
      <c r="C60" s="33">
        <f t="shared" si="6"/>
        <v>408</v>
      </c>
      <c r="D60" s="32"/>
      <c r="E60" s="34"/>
      <c r="F60" s="33">
        <f t="shared" si="8"/>
        <v>400</v>
      </c>
      <c r="G60" s="32"/>
      <c r="H60" s="31"/>
    </row>
    <row r="61" spans="1:8" s="25" customFormat="1" ht="19.149999999999999" customHeight="1" x14ac:dyDescent="0.2">
      <c r="A61" s="59"/>
      <c r="B61" s="35">
        <f t="shared" si="5"/>
        <v>1580</v>
      </c>
      <c r="C61" s="33">
        <f t="shared" si="6"/>
        <v>416</v>
      </c>
      <c r="D61" s="32"/>
      <c r="E61" s="34"/>
      <c r="F61" s="33">
        <f t="shared" si="8"/>
        <v>400</v>
      </c>
      <c r="G61" s="32"/>
      <c r="H61" s="31"/>
    </row>
    <row r="62" spans="1:8" s="25" customFormat="1" ht="19.149999999999999" customHeight="1" x14ac:dyDescent="0.2">
      <c r="A62" s="59"/>
      <c r="B62" s="35">
        <f t="shared" si="5"/>
        <v>1610</v>
      </c>
      <c r="C62" s="33">
        <f t="shared" si="6"/>
        <v>424</v>
      </c>
      <c r="D62" s="32"/>
      <c r="E62" s="34"/>
      <c r="F62" s="33">
        <f t="shared" si="8"/>
        <v>400</v>
      </c>
      <c r="G62" s="32"/>
      <c r="H62" s="31"/>
    </row>
    <row r="63" spans="1:8" s="25" customFormat="1" ht="19.149999999999999" customHeight="1" x14ac:dyDescent="0.2">
      <c r="A63" s="59"/>
      <c r="B63" s="35">
        <f t="shared" si="5"/>
        <v>1641</v>
      </c>
      <c r="C63" s="33">
        <f t="shared" si="6"/>
        <v>432</v>
      </c>
      <c r="D63" s="32"/>
      <c r="E63" s="34"/>
      <c r="F63" s="33">
        <f t="shared" si="8"/>
        <v>400</v>
      </c>
      <c r="G63" s="32"/>
      <c r="H63" s="31"/>
    </row>
    <row r="64" spans="1:8" s="25" customFormat="1" ht="19.149999999999999" customHeight="1" x14ac:dyDescent="0.2">
      <c r="A64" s="59"/>
      <c r="B64" s="35">
        <f t="shared" si="5"/>
        <v>1671</v>
      </c>
      <c r="C64" s="33">
        <f t="shared" si="6"/>
        <v>440</v>
      </c>
      <c r="D64" s="32"/>
      <c r="E64" s="34"/>
      <c r="F64" s="33">
        <f t="shared" si="8"/>
        <v>400</v>
      </c>
      <c r="G64" s="32"/>
      <c r="H64" s="31"/>
    </row>
    <row r="65" spans="1:11" s="25" customFormat="1" ht="19.149999999999999" customHeight="1" x14ac:dyDescent="0.2">
      <c r="A65" s="59"/>
      <c r="B65" s="35">
        <f t="shared" si="5"/>
        <v>1702</v>
      </c>
      <c r="C65" s="33">
        <f t="shared" si="6"/>
        <v>448</v>
      </c>
      <c r="D65" s="32"/>
      <c r="E65" s="34"/>
      <c r="F65" s="33">
        <f t="shared" si="8"/>
        <v>400</v>
      </c>
      <c r="G65" s="32"/>
      <c r="H65" s="31"/>
    </row>
    <row r="66" spans="1:11" s="25" customFormat="1" ht="19.149999999999999" customHeight="1" x14ac:dyDescent="0.2">
      <c r="A66" s="59"/>
      <c r="B66" s="35">
        <f t="shared" si="5"/>
        <v>1733</v>
      </c>
      <c r="C66" s="33">
        <f t="shared" si="6"/>
        <v>456</v>
      </c>
      <c r="D66" s="32"/>
      <c r="E66" s="34"/>
      <c r="F66" s="33">
        <f t="shared" si="8"/>
        <v>400</v>
      </c>
      <c r="G66" s="32"/>
      <c r="H66" s="31"/>
    </row>
    <row r="67" spans="1:11" s="24" customFormat="1" ht="19.149999999999999" customHeight="1" x14ac:dyDescent="0.2">
      <c r="A67" s="59"/>
      <c r="B67" s="35">
        <f t="shared" si="5"/>
        <v>1763</v>
      </c>
      <c r="C67" s="33">
        <f t="shared" si="6"/>
        <v>464</v>
      </c>
      <c r="D67" s="32"/>
      <c r="E67" s="34"/>
      <c r="F67" s="33">
        <f t="shared" si="8"/>
        <v>400</v>
      </c>
      <c r="G67" s="32"/>
      <c r="H67" s="31"/>
      <c r="I67" s="25"/>
      <c r="J67" s="25"/>
      <c r="K67" s="25"/>
    </row>
    <row r="68" spans="1:11" s="24" customFormat="1" ht="19.149999999999999" customHeight="1" thickBot="1" x14ac:dyDescent="0.25">
      <c r="A68" s="60"/>
      <c r="B68" s="30">
        <f t="shared" si="5"/>
        <v>1794</v>
      </c>
      <c r="C68" s="28">
        <f t="shared" si="6"/>
        <v>472</v>
      </c>
      <c r="D68" s="27"/>
      <c r="E68" s="29"/>
      <c r="F68" s="28">
        <f t="shared" si="8"/>
        <v>400</v>
      </c>
      <c r="G68" s="27"/>
      <c r="H68" s="26"/>
      <c r="I68" s="25"/>
      <c r="J68" s="25"/>
      <c r="K68" s="25"/>
    </row>
    <row r="69" spans="1:11" s="21" customFormat="1" ht="16.5" thickTop="1" x14ac:dyDescent="0.25">
      <c r="B69" s="23"/>
      <c r="C69" s="23"/>
      <c r="D69" s="23"/>
      <c r="E69" s="23"/>
      <c r="F69" s="23"/>
      <c r="G69" s="23"/>
      <c r="H69" s="23"/>
      <c r="I69" s="22"/>
      <c r="J69" s="22"/>
      <c r="K69" s="22"/>
    </row>
    <row r="70" spans="1:11" s="21" customFormat="1" ht="15.75" x14ac:dyDescent="0.25">
      <c r="I70" s="22"/>
      <c r="J70" s="22"/>
      <c r="K70" s="22"/>
    </row>
    <row r="71" spans="1:11" s="6" customFormat="1" ht="15.75" x14ac:dyDescent="0.25">
      <c r="B71" s="20" t="s">
        <v>8</v>
      </c>
      <c r="F71" s="20" t="s">
        <v>7</v>
      </c>
      <c r="I71" s="7"/>
      <c r="J71" s="7"/>
      <c r="K71" s="7"/>
    </row>
    <row r="72" spans="1:11" s="6" customFormat="1" ht="15.75" x14ac:dyDescent="0.25">
      <c r="B72" s="18" t="s">
        <v>6</v>
      </c>
      <c r="C72" s="17" t="s">
        <v>1</v>
      </c>
      <c r="D72" s="19">
        <f>SUM(E9:E20)</f>
        <v>0</v>
      </c>
      <c r="F72" s="18" t="str">
        <f>B72</f>
        <v>Year 1</v>
      </c>
      <c r="G72" s="17" t="s">
        <v>1</v>
      </c>
      <c r="H72" s="16">
        <f>SUM(H9:H20)</f>
        <v>0</v>
      </c>
      <c r="I72" s="7"/>
      <c r="J72" s="7"/>
      <c r="K72" s="7"/>
    </row>
    <row r="73" spans="1:11" s="6" customFormat="1" ht="15.75" x14ac:dyDescent="0.25">
      <c r="B73" s="18" t="s">
        <v>5</v>
      </c>
      <c r="C73" s="17" t="s">
        <v>1</v>
      </c>
      <c r="D73" s="19">
        <f>SUM(E21:E32)</f>
        <v>0</v>
      </c>
      <c r="F73" s="18" t="str">
        <f>B73</f>
        <v>Year 2</v>
      </c>
      <c r="G73" s="17" t="s">
        <v>1</v>
      </c>
      <c r="H73" s="16">
        <f>SUM(H21:H32)</f>
        <v>0</v>
      </c>
      <c r="I73" s="7"/>
      <c r="J73" s="7"/>
      <c r="K73" s="7"/>
    </row>
    <row r="74" spans="1:11" s="6" customFormat="1" ht="15.75" x14ac:dyDescent="0.25">
      <c r="B74" s="18" t="s">
        <v>4</v>
      </c>
      <c r="C74" s="17" t="s">
        <v>1</v>
      </c>
      <c r="D74" s="19">
        <f>SUM(E33:E44)</f>
        <v>0</v>
      </c>
      <c r="F74" s="18" t="str">
        <f>B74</f>
        <v>Year 3</v>
      </c>
      <c r="G74" s="17" t="s">
        <v>1</v>
      </c>
      <c r="H74" s="16">
        <f>SUM(H33:H44)</f>
        <v>0</v>
      </c>
      <c r="I74" s="7"/>
      <c r="J74" s="7"/>
      <c r="K74" s="7"/>
    </row>
    <row r="75" spans="1:11" s="6" customFormat="1" ht="15.75" x14ac:dyDescent="0.25">
      <c r="B75" s="18" t="s">
        <v>3</v>
      </c>
      <c r="C75" s="17" t="s">
        <v>1</v>
      </c>
      <c r="D75" s="19">
        <f>SUM(E45:E56)</f>
        <v>0</v>
      </c>
      <c r="F75" s="18" t="str">
        <f>B75</f>
        <v>Year 4</v>
      </c>
      <c r="G75" s="17" t="s">
        <v>1</v>
      </c>
      <c r="H75" s="16">
        <f>SUM(H45:H56)</f>
        <v>0</v>
      </c>
      <c r="I75" s="7"/>
      <c r="J75" s="7"/>
      <c r="K75" s="7"/>
    </row>
    <row r="76" spans="1:11" s="6" customFormat="1" ht="16.5" thickBot="1" x14ac:dyDescent="0.3">
      <c r="B76" s="14" t="s">
        <v>2</v>
      </c>
      <c r="C76" s="13" t="s">
        <v>1</v>
      </c>
      <c r="D76" s="15">
        <f>SUM(E57:E68)</f>
        <v>0</v>
      </c>
      <c r="F76" s="14" t="str">
        <f>B76</f>
        <v>Year 5</v>
      </c>
      <c r="G76" s="13" t="s">
        <v>1</v>
      </c>
      <c r="H76" s="12">
        <f>SUM(H57:H68)</f>
        <v>0</v>
      </c>
      <c r="I76" s="7"/>
      <c r="J76" s="7"/>
      <c r="K76" s="7"/>
    </row>
    <row r="77" spans="1:11" s="6" customFormat="1" ht="16.5" thickTop="1" x14ac:dyDescent="0.25">
      <c r="B77" s="10"/>
      <c r="C77" s="9" t="s">
        <v>0</v>
      </c>
      <c r="D77" s="11">
        <f>SUM(D72:D76)</f>
        <v>0</v>
      </c>
      <c r="E77" s="10"/>
      <c r="G77" s="9" t="s">
        <v>0</v>
      </c>
      <c r="H77" s="8">
        <f>SUM(H72:H76)</f>
        <v>0</v>
      </c>
      <c r="I77" s="7"/>
      <c r="J77" s="7"/>
      <c r="K77" s="7"/>
    </row>
    <row r="78" spans="1:11" s="3" customFormat="1" x14ac:dyDescent="0.2">
      <c r="B78" s="5"/>
      <c r="I78" s="4"/>
      <c r="J78" s="4"/>
      <c r="K78" s="4"/>
    </row>
    <row r="79" spans="1:11" customFormat="1" x14ac:dyDescent="0.2">
      <c r="A79" s="1"/>
      <c r="B79" s="2"/>
      <c r="C79" s="1"/>
      <c r="D79" s="1"/>
      <c r="E79" s="1"/>
      <c r="F79" s="1"/>
      <c r="G79" s="1"/>
      <c r="H79" s="1"/>
    </row>
    <row r="80" spans="1:11" customFormat="1" x14ac:dyDescent="0.2">
      <c r="A80" s="1"/>
      <c r="B80" s="2"/>
      <c r="C80" s="1"/>
      <c r="D80" s="1"/>
      <c r="E80" s="1"/>
      <c r="F80" s="1"/>
      <c r="G80" s="1"/>
      <c r="H80" s="1"/>
    </row>
    <row r="81" spans="1:8" customFormat="1" x14ac:dyDescent="0.2">
      <c r="A81" s="1"/>
      <c r="B81" s="2"/>
      <c r="C81" s="1"/>
      <c r="D81" s="1"/>
      <c r="E81" s="1"/>
      <c r="F81" s="1"/>
      <c r="G81" s="1"/>
      <c r="H81" s="1"/>
    </row>
    <row r="82" spans="1:8" customFormat="1" x14ac:dyDescent="0.2">
      <c r="A82" s="1"/>
      <c r="B82" s="2"/>
      <c r="C82" s="1"/>
      <c r="D82" s="1"/>
      <c r="E82" s="1"/>
      <c r="F82" s="1"/>
      <c r="G82" s="1"/>
      <c r="H82" s="1"/>
    </row>
    <row r="83" spans="1:8" customFormat="1" x14ac:dyDescent="0.2">
      <c r="A83" s="1"/>
      <c r="B83" s="2"/>
      <c r="C83" s="1"/>
      <c r="D83" s="1"/>
      <c r="E83" s="1"/>
      <c r="F83" s="1"/>
      <c r="G83" s="1"/>
      <c r="H83" s="1"/>
    </row>
    <row r="84" spans="1:8" customFormat="1" x14ac:dyDescent="0.2">
      <c r="A84" s="1"/>
      <c r="B84" s="2"/>
      <c r="C84" s="1"/>
      <c r="D84" s="1"/>
      <c r="E84" s="1"/>
      <c r="F84" s="1"/>
      <c r="G84" s="1"/>
      <c r="H84" s="1"/>
    </row>
    <row r="85" spans="1:8" customFormat="1" x14ac:dyDescent="0.2">
      <c r="A85" s="1"/>
      <c r="B85" s="2"/>
      <c r="C85" s="1"/>
      <c r="D85" s="1"/>
      <c r="E85" s="1"/>
      <c r="F85" s="1"/>
      <c r="G85" s="1"/>
      <c r="H85" s="1"/>
    </row>
    <row r="86" spans="1:8" customFormat="1" x14ac:dyDescent="0.2">
      <c r="A86" s="1"/>
      <c r="B86" s="2"/>
      <c r="C86" s="1"/>
      <c r="D86" s="1"/>
      <c r="E86" s="1"/>
      <c r="F86" s="1"/>
      <c r="G86" s="1"/>
      <c r="H86" s="1"/>
    </row>
    <row r="87" spans="1:8" customFormat="1" x14ac:dyDescent="0.2">
      <c r="A87" s="1"/>
      <c r="B87" s="2"/>
      <c r="C87" s="1"/>
      <c r="D87" s="1"/>
      <c r="E87" s="1"/>
      <c r="F87" s="2"/>
      <c r="G87" s="2"/>
      <c r="H87" s="2"/>
    </row>
  </sheetData>
  <mergeCells count="8">
    <mergeCell ref="A33:A44"/>
    <mergeCell ref="A45:A56"/>
    <mergeCell ref="A57:A68"/>
    <mergeCell ref="C5:D5"/>
    <mergeCell ref="C7:E7"/>
    <mergeCell ref="F7:H7"/>
    <mergeCell ref="A9:A20"/>
    <mergeCell ref="A21:A32"/>
  </mergeCells>
  <conditionalFormatting sqref="C9:C68">
    <cfRule type="cellIs" dxfId="1" priority="2" operator="lessThanOrEqual">
      <formula>0</formula>
    </cfRule>
  </conditionalFormatting>
  <conditionalFormatting sqref="F9:F68">
    <cfRule type="cellIs" dxfId="0" priority="1" operator="lessThanOrEqual">
      <formula>0</formula>
    </cfRule>
  </conditionalFormatting>
  <printOptions horizontalCentered="1"/>
  <pageMargins left="0" right="0" top="0.5" bottom="0.35" header="0.5" footer="0.25"/>
  <pageSetup scale="86" fitToHeight="0" orientation="portrait" r:id="rId1"/>
  <headerFooter alignWithMargins="0">
    <oddFooter>Page &amp;P of &amp;N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Template!Print_Titles</vt:lpstr>
    </vt:vector>
  </TitlesOfParts>
  <Company>OHSU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Bywaters</dc:creator>
  <cp:lastModifiedBy>Janet Itami</cp:lastModifiedBy>
  <dcterms:created xsi:type="dcterms:W3CDTF">2016-03-30T22:16:34Z</dcterms:created>
  <dcterms:modified xsi:type="dcterms:W3CDTF">2016-03-30T23:09:38Z</dcterms:modified>
</cp:coreProperties>
</file>