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wartzk\Box Sync\OCTRI_Communications\Website Remodel\Jute-OCTRI SHARED materials\2019 04 23 Web Content Audit\Policies Forms Templates Content Download\"/>
    </mc:Choice>
  </mc:AlternateContent>
  <bookViews>
    <workbookView xWindow="45" yWindow="-15" windowWidth="19065" windowHeight="11640" tabRatio="699"/>
  </bookViews>
  <sheets>
    <sheet name="Phone Screen" sheetId="1" r:id="rId1"/>
    <sheet name="Enrollment" sheetId="2" r:id="rId2"/>
    <sheet name="Visit Outline" sheetId="3" r:id="rId3"/>
    <sheet name="Drug Accountability" sheetId="4" r:id="rId4"/>
    <sheet name="Protocol Deviations" sheetId="5" r:id="rId5"/>
    <sheet name="Adverse Events" sheetId="6" r:id="rId6"/>
  </sheets>
  <definedNames>
    <definedName name="_xlnm._FilterDatabase" localSheetId="3" hidden="1">'Drug Accountability'!$A$13:$AA$13</definedName>
    <definedName name="_xlnm._FilterDatabase" localSheetId="1" hidden="1">Enrollment!$A$12:$BB$210</definedName>
    <definedName name="_xlnm._FilterDatabase" localSheetId="0" hidden="1">'Phone Screen'!$A$12:$N$76</definedName>
  </definedNames>
  <calcPr calcId="162913"/>
</workbook>
</file>

<file path=xl/calcChain.xml><?xml version="1.0" encoding="utf-8"?>
<calcChain xmlns="http://schemas.openxmlformats.org/spreadsheetml/2006/main">
  <c r="A14" i="4" l="1"/>
  <c r="E13" i="2"/>
  <c r="AX209" i="2"/>
  <c r="AW209" i="2"/>
  <c r="AX208" i="2"/>
  <c r="AW208" i="2"/>
  <c r="AX207" i="2"/>
  <c r="AW207" i="2"/>
  <c r="AX206" i="2"/>
  <c r="AW206" i="2"/>
  <c r="AX205" i="2"/>
  <c r="AW205" i="2"/>
  <c r="AX204" i="2"/>
  <c r="AW204" i="2"/>
  <c r="AX203" i="2"/>
  <c r="AW203" i="2"/>
  <c r="AX202" i="2"/>
  <c r="AW202" i="2"/>
  <c r="AX201" i="2"/>
  <c r="AW201" i="2"/>
  <c r="AX200" i="2"/>
  <c r="AW200" i="2"/>
  <c r="AX199" i="2"/>
  <c r="AW199" i="2"/>
  <c r="AX198" i="2"/>
  <c r="AW198" i="2"/>
  <c r="AX197" i="2"/>
  <c r="AW197" i="2"/>
  <c r="AX196" i="2"/>
  <c r="AW196" i="2"/>
  <c r="AX195" i="2"/>
  <c r="AW195" i="2"/>
  <c r="AX194" i="2"/>
  <c r="AW194" i="2"/>
  <c r="AX193" i="2"/>
  <c r="AW193" i="2"/>
  <c r="AX192" i="2"/>
  <c r="AW192" i="2"/>
  <c r="AX191" i="2"/>
  <c r="AW191" i="2"/>
  <c r="AX190" i="2"/>
  <c r="AW190" i="2"/>
  <c r="AX189" i="2"/>
  <c r="AW189" i="2"/>
  <c r="AX188" i="2"/>
  <c r="AW188" i="2"/>
  <c r="AX187" i="2"/>
  <c r="AW187" i="2"/>
  <c r="AX186" i="2"/>
  <c r="AW186" i="2"/>
  <c r="AX185" i="2"/>
  <c r="AW185" i="2"/>
  <c r="AX184" i="2"/>
  <c r="AW184" i="2"/>
  <c r="AX183" i="2"/>
  <c r="AW183" i="2"/>
  <c r="AX182" i="2"/>
  <c r="AW182" i="2"/>
  <c r="AX181" i="2"/>
  <c r="AW181" i="2"/>
  <c r="AX180" i="2"/>
  <c r="AW180" i="2"/>
  <c r="AX179" i="2"/>
  <c r="AW179" i="2"/>
  <c r="AX178" i="2"/>
  <c r="AW178" i="2"/>
  <c r="AX177" i="2"/>
  <c r="AW177" i="2"/>
  <c r="AX176" i="2"/>
  <c r="AW176" i="2"/>
  <c r="AX175" i="2"/>
  <c r="AW175" i="2"/>
  <c r="AX174" i="2"/>
  <c r="AW174" i="2"/>
  <c r="AX173" i="2"/>
  <c r="AW173" i="2"/>
  <c r="AX172" i="2"/>
  <c r="AW172" i="2"/>
  <c r="AX171" i="2"/>
  <c r="AW171" i="2"/>
  <c r="AX170" i="2"/>
  <c r="AW170" i="2"/>
  <c r="AX169" i="2"/>
  <c r="AW169" i="2"/>
  <c r="AX168" i="2"/>
  <c r="AW168" i="2"/>
  <c r="AX167" i="2"/>
  <c r="AW167" i="2"/>
  <c r="AX166" i="2"/>
  <c r="AW166" i="2"/>
  <c r="AX165" i="2"/>
  <c r="AW165" i="2"/>
  <c r="AX164" i="2"/>
  <c r="AW164" i="2"/>
  <c r="AX163" i="2"/>
  <c r="AW163" i="2"/>
  <c r="AX162" i="2"/>
  <c r="AW162" i="2"/>
  <c r="AX161" i="2"/>
  <c r="AW161" i="2"/>
  <c r="AX160" i="2"/>
  <c r="AW160" i="2"/>
  <c r="AX159" i="2"/>
  <c r="AW159" i="2"/>
  <c r="AX158" i="2"/>
  <c r="AW158" i="2"/>
  <c r="AX157" i="2"/>
  <c r="AW157" i="2"/>
  <c r="AX156" i="2"/>
  <c r="AW156" i="2"/>
  <c r="AX155" i="2"/>
  <c r="AW155" i="2"/>
  <c r="AX154" i="2"/>
  <c r="AW154" i="2"/>
  <c r="AX153" i="2"/>
  <c r="AW153" i="2"/>
  <c r="AX152" i="2"/>
  <c r="AW152" i="2"/>
  <c r="AX151" i="2"/>
  <c r="AW151" i="2"/>
  <c r="AX150" i="2"/>
  <c r="AW150" i="2"/>
  <c r="AX149" i="2"/>
  <c r="AW149" i="2"/>
  <c r="AX148" i="2"/>
  <c r="AW148" i="2"/>
  <c r="AX147" i="2"/>
  <c r="AW147" i="2"/>
  <c r="AX146" i="2"/>
  <c r="AW146" i="2"/>
  <c r="AX145" i="2"/>
  <c r="AW145" i="2"/>
  <c r="AX144" i="2"/>
  <c r="AW144" i="2"/>
  <c r="AX143" i="2"/>
  <c r="AW143" i="2"/>
  <c r="AX142" i="2"/>
  <c r="AW142" i="2"/>
  <c r="AX141" i="2"/>
  <c r="AW141" i="2"/>
  <c r="AX140" i="2"/>
  <c r="AW140" i="2"/>
  <c r="AX139" i="2"/>
  <c r="AW139" i="2"/>
  <c r="AX138" i="2"/>
  <c r="AW138" i="2"/>
  <c r="AX137" i="2"/>
  <c r="AW137" i="2"/>
  <c r="AX136" i="2"/>
  <c r="AW136" i="2"/>
  <c r="AX135" i="2"/>
  <c r="AW135" i="2"/>
  <c r="AX134" i="2"/>
  <c r="AW134" i="2"/>
  <c r="AX133" i="2"/>
  <c r="AW133" i="2"/>
  <c r="AX132" i="2"/>
  <c r="AW132" i="2"/>
  <c r="AX131" i="2"/>
  <c r="AW131" i="2"/>
  <c r="AX130" i="2"/>
  <c r="AW130" i="2"/>
  <c r="AX129" i="2"/>
  <c r="AW129" i="2"/>
  <c r="AX128" i="2"/>
  <c r="AW128" i="2"/>
  <c r="AX127" i="2"/>
  <c r="AW127" i="2"/>
  <c r="AX126" i="2"/>
  <c r="AW126" i="2"/>
  <c r="AX125" i="2"/>
  <c r="AW125" i="2"/>
  <c r="AX124" i="2"/>
  <c r="AW124" i="2"/>
  <c r="AX123" i="2"/>
  <c r="AW123" i="2"/>
  <c r="AX122" i="2"/>
  <c r="AW122" i="2"/>
  <c r="AX121" i="2"/>
  <c r="AW121" i="2"/>
  <c r="AX120" i="2"/>
  <c r="AW120" i="2"/>
  <c r="AX119" i="2"/>
  <c r="AW119" i="2"/>
  <c r="AX118" i="2"/>
  <c r="AW118" i="2"/>
  <c r="AX117" i="2"/>
  <c r="AW117" i="2"/>
  <c r="AX116" i="2"/>
  <c r="AW116" i="2"/>
  <c r="AX115" i="2"/>
  <c r="AW115" i="2"/>
  <c r="AX114" i="2"/>
  <c r="AW114" i="2"/>
  <c r="AX113" i="2"/>
  <c r="AW113" i="2"/>
  <c r="AX112" i="2"/>
  <c r="AW112" i="2"/>
  <c r="AX111" i="2"/>
  <c r="AW111" i="2"/>
  <c r="AX110" i="2"/>
  <c r="AW110" i="2"/>
  <c r="AX109" i="2"/>
  <c r="AW109" i="2"/>
  <c r="AX108" i="2"/>
  <c r="AW108" i="2"/>
  <c r="AX107" i="2"/>
  <c r="AW107" i="2"/>
  <c r="AX106" i="2"/>
  <c r="AW106" i="2"/>
  <c r="AX105" i="2"/>
  <c r="AW105" i="2"/>
  <c r="AX104" i="2"/>
  <c r="AW104" i="2"/>
  <c r="AX103" i="2"/>
  <c r="AW103" i="2"/>
  <c r="AX102" i="2"/>
  <c r="AW102" i="2"/>
  <c r="AX101" i="2"/>
  <c r="AW101" i="2"/>
  <c r="AX100" i="2"/>
  <c r="AW100" i="2"/>
  <c r="AX99" i="2"/>
  <c r="AW99" i="2"/>
  <c r="AX98" i="2"/>
  <c r="AW98" i="2"/>
  <c r="AX97" i="2"/>
  <c r="AW97" i="2"/>
  <c r="AX96" i="2"/>
  <c r="AW96" i="2"/>
  <c r="AX95" i="2"/>
  <c r="AW95" i="2"/>
  <c r="AX94" i="2"/>
  <c r="AW94" i="2"/>
  <c r="AX93" i="2"/>
  <c r="AW93" i="2"/>
  <c r="AX92" i="2"/>
  <c r="AW92" i="2"/>
  <c r="AX91" i="2"/>
  <c r="AW91" i="2"/>
  <c r="AX90" i="2"/>
  <c r="AW90" i="2"/>
  <c r="AX89" i="2"/>
  <c r="AW89" i="2"/>
  <c r="AX88" i="2"/>
  <c r="AW88" i="2"/>
  <c r="AX87" i="2"/>
  <c r="AW87" i="2"/>
  <c r="AX86" i="2"/>
  <c r="AW86" i="2"/>
  <c r="AX85" i="2"/>
  <c r="AW85" i="2"/>
  <c r="AX84" i="2"/>
  <c r="AW84" i="2"/>
  <c r="AX83" i="2"/>
  <c r="AW83" i="2"/>
  <c r="AX82" i="2"/>
  <c r="AW82" i="2"/>
  <c r="AX81" i="2"/>
  <c r="AW81" i="2"/>
  <c r="AX80" i="2"/>
  <c r="AW80" i="2"/>
  <c r="AX79" i="2"/>
  <c r="AW79" i="2"/>
  <c r="AX78" i="2"/>
  <c r="AW78" i="2"/>
  <c r="AX77" i="2"/>
  <c r="AW77" i="2"/>
  <c r="AX76" i="2"/>
  <c r="AW76" i="2"/>
  <c r="AX75" i="2"/>
  <c r="AW75" i="2"/>
  <c r="AX74" i="2"/>
  <c r="AW74" i="2"/>
  <c r="AX73" i="2"/>
  <c r="AW73" i="2"/>
  <c r="AX72" i="2"/>
  <c r="AW72" i="2"/>
  <c r="AX71" i="2"/>
  <c r="AW71" i="2"/>
  <c r="AX70" i="2"/>
  <c r="AW70" i="2"/>
  <c r="AX69" i="2"/>
  <c r="AW69" i="2"/>
  <c r="AX68" i="2"/>
  <c r="AW68" i="2"/>
  <c r="AX67" i="2"/>
  <c r="AW67" i="2"/>
  <c r="AX66" i="2"/>
  <c r="AW66" i="2"/>
  <c r="AX65" i="2"/>
  <c r="AW65" i="2"/>
  <c r="AX64" i="2"/>
  <c r="AW64" i="2"/>
  <c r="AX63" i="2"/>
  <c r="AW63" i="2"/>
  <c r="AX62" i="2"/>
  <c r="AW62" i="2"/>
  <c r="AX61" i="2"/>
  <c r="AW61" i="2"/>
  <c r="AX60" i="2"/>
  <c r="AW60" i="2"/>
  <c r="AX59" i="2"/>
  <c r="AW59" i="2"/>
  <c r="AX58" i="2"/>
  <c r="AW58" i="2"/>
  <c r="AX57" i="2"/>
  <c r="AW57" i="2"/>
  <c r="AX56" i="2"/>
  <c r="AW56" i="2"/>
  <c r="AX55" i="2"/>
  <c r="AW55" i="2"/>
  <c r="AX54" i="2"/>
  <c r="AW54" i="2"/>
  <c r="AX53" i="2"/>
  <c r="AW53" i="2"/>
  <c r="AX52" i="2"/>
  <c r="AW52" i="2"/>
  <c r="AX51" i="2"/>
  <c r="AW51" i="2"/>
  <c r="AX50" i="2"/>
  <c r="AW50" i="2"/>
  <c r="AX49" i="2"/>
  <c r="AW49" i="2"/>
  <c r="AX48" i="2"/>
  <c r="AW48" i="2"/>
  <c r="AX47" i="2"/>
  <c r="AW47" i="2"/>
  <c r="AX46" i="2"/>
  <c r="AW46" i="2"/>
  <c r="AX45" i="2"/>
  <c r="AW45" i="2"/>
  <c r="AX44" i="2"/>
  <c r="AW44" i="2"/>
  <c r="AX43" i="2"/>
  <c r="AW43" i="2"/>
  <c r="AX42" i="2"/>
  <c r="AW42" i="2"/>
  <c r="AX41" i="2"/>
  <c r="AW41" i="2"/>
  <c r="AX40" i="2"/>
  <c r="AW40" i="2"/>
  <c r="AX39" i="2"/>
  <c r="AW39" i="2"/>
  <c r="AX38" i="2"/>
  <c r="AW38" i="2"/>
  <c r="AX37" i="2"/>
  <c r="AW37" i="2"/>
  <c r="AX36" i="2"/>
  <c r="AW36" i="2"/>
  <c r="AX35" i="2"/>
  <c r="AW35" i="2"/>
  <c r="AX34" i="2"/>
  <c r="AW34" i="2"/>
  <c r="AX33" i="2"/>
  <c r="AW33" i="2"/>
  <c r="AX32" i="2"/>
  <c r="AW32" i="2"/>
  <c r="AX31" i="2"/>
  <c r="AW31" i="2"/>
  <c r="AX30" i="2"/>
  <c r="AW30" i="2"/>
  <c r="AX29" i="2"/>
  <c r="AW29" i="2"/>
  <c r="AX28" i="2"/>
  <c r="AW28" i="2"/>
  <c r="AX27" i="2"/>
  <c r="AW27" i="2"/>
  <c r="AX26" i="2"/>
  <c r="AW26" i="2"/>
  <c r="AX25" i="2"/>
  <c r="AW25" i="2"/>
  <c r="AX24" i="2"/>
  <c r="AW24" i="2"/>
  <c r="AX23" i="2"/>
  <c r="AW23" i="2"/>
  <c r="AX22" i="2"/>
  <c r="AW22" i="2"/>
  <c r="AX21" i="2"/>
  <c r="AW21" i="2"/>
  <c r="AX20" i="2"/>
  <c r="AW20" i="2"/>
  <c r="AX19" i="2"/>
  <c r="AW19" i="2"/>
  <c r="AX18" i="2"/>
  <c r="AW18" i="2"/>
  <c r="AX17" i="2"/>
  <c r="AW17" i="2"/>
  <c r="AX16" i="2"/>
  <c r="AW16" i="2"/>
  <c r="AX15" i="2"/>
  <c r="AW15" i="2"/>
  <c r="AX14" i="2"/>
  <c r="AW14" i="2"/>
  <c r="AX13" i="2"/>
  <c r="AW13" i="2"/>
  <c r="AU209" i="2"/>
  <c r="AT209" i="2"/>
  <c r="AU208" i="2"/>
  <c r="AT208" i="2"/>
  <c r="AU207" i="2"/>
  <c r="AT207" i="2"/>
  <c r="AU206" i="2"/>
  <c r="AT206" i="2"/>
  <c r="AU205" i="2"/>
  <c r="AT205" i="2"/>
  <c r="AU204" i="2"/>
  <c r="AT204" i="2"/>
  <c r="AU203" i="2"/>
  <c r="AT203" i="2"/>
  <c r="AU202" i="2"/>
  <c r="AT202" i="2"/>
  <c r="AU201" i="2"/>
  <c r="AT201" i="2"/>
  <c r="AU200" i="2"/>
  <c r="AT200" i="2"/>
  <c r="AU199" i="2"/>
  <c r="AT199" i="2"/>
  <c r="AU198" i="2"/>
  <c r="AT198" i="2"/>
  <c r="AU197" i="2"/>
  <c r="AT197" i="2"/>
  <c r="AU196" i="2"/>
  <c r="AT196" i="2"/>
  <c r="AU195" i="2"/>
  <c r="AT195" i="2"/>
  <c r="AU194" i="2"/>
  <c r="AT194" i="2"/>
  <c r="AU193" i="2"/>
  <c r="AT193" i="2"/>
  <c r="AU192" i="2"/>
  <c r="AT192" i="2"/>
  <c r="AU191" i="2"/>
  <c r="AT191" i="2"/>
  <c r="AU190" i="2"/>
  <c r="AT190" i="2"/>
  <c r="AU189" i="2"/>
  <c r="AT189" i="2"/>
  <c r="AU188" i="2"/>
  <c r="AT188" i="2"/>
  <c r="AU187" i="2"/>
  <c r="AT187" i="2"/>
  <c r="AU186" i="2"/>
  <c r="AT186" i="2"/>
  <c r="AU185" i="2"/>
  <c r="AT185" i="2"/>
  <c r="AU184" i="2"/>
  <c r="AT184" i="2"/>
  <c r="AU183" i="2"/>
  <c r="AT183" i="2"/>
  <c r="AU182" i="2"/>
  <c r="AT182" i="2"/>
  <c r="AU181" i="2"/>
  <c r="AT181" i="2"/>
  <c r="AU180" i="2"/>
  <c r="AT180" i="2"/>
  <c r="AU179" i="2"/>
  <c r="AT179" i="2"/>
  <c r="AU178" i="2"/>
  <c r="AT178" i="2"/>
  <c r="AU177" i="2"/>
  <c r="AT177" i="2"/>
  <c r="AU176" i="2"/>
  <c r="AT176" i="2"/>
  <c r="AU175" i="2"/>
  <c r="AT175" i="2"/>
  <c r="AU174" i="2"/>
  <c r="AT174" i="2"/>
  <c r="AU173" i="2"/>
  <c r="AT173" i="2"/>
  <c r="AU172" i="2"/>
  <c r="AT172" i="2"/>
  <c r="AU171" i="2"/>
  <c r="AT171" i="2"/>
  <c r="AU170" i="2"/>
  <c r="AT170" i="2"/>
  <c r="AU169" i="2"/>
  <c r="AT169" i="2"/>
  <c r="AU168" i="2"/>
  <c r="AT168" i="2"/>
  <c r="AU167" i="2"/>
  <c r="AT167" i="2"/>
  <c r="AU166" i="2"/>
  <c r="AT166" i="2"/>
  <c r="AU165" i="2"/>
  <c r="AT165" i="2"/>
  <c r="AU164" i="2"/>
  <c r="AT164" i="2"/>
  <c r="AU163" i="2"/>
  <c r="AT163" i="2"/>
  <c r="AU162" i="2"/>
  <c r="AT162" i="2"/>
  <c r="AU161" i="2"/>
  <c r="AT161" i="2"/>
  <c r="AU160" i="2"/>
  <c r="AT160" i="2"/>
  <c r="AU159" i="2"/>
  <c r="AT159" i="2"/>
  <c r="AU158" i="2"/>
  <c r="AT158" i="2"/>
  <c r="AU157" i="2"/>
  <c r="AT157" i="2"/>
  <c r="AU156" i="2"/>
  <c r="AT156" i="2"/>
  <c r="AU155" i="2"/>
  <c r="AT155" i="2"/>
  <c r="AU154" i="2"/>
  <c r="AT154" i="2"/>
  <c r="AU153" i="2"/>
  <c r="AT153" i="2"/>
  <c r="AU152" i="2"/>
  <c r="AT152" i="2"/>
  <c r="AU151" i="2"/>
  <c r="AT151" i="2"/>
  <c r="AU150" i="2"/>
  <c r="AT150" i="2"/>
  <c r="AU149" i="2"/>
  <c r="AT149" i="2"/>
  <c r="AU148" i="2"/>
  <c r="AT148" i="2"/>
  <c r="AU147" i="2"/>
  <c r="AT147" i="2"/>
  <c r="AU146" i="2"/>
  <c r="AT146" i="2"/>
  <c r="AU145" i="2"/>
  <c r="AT145" i="2"/>
  <c r="AU144" i="2"/>
  <c r="AT144" i="2"/>
  <c r="AU143" i="2"/>
  <c r="AT143" i="2"/>
  <c r="AU142" i="2"/>
  <c r="AT142" i="2"/>
  <c r="AU141" i="2"/>
  <c r="AT141" i="2"/>
  <c r="AU140" i="2"/>
  <c r="AT140" i="2"/>
  <c r="AU139" i="2"/>
  <c r="AT139" i="2"/>
  <c r="AU138" i="2"/>
  <c r="AT138" i="2"/>
  <c r="AU137" i="2"/>
  <c r="AT137" i="2"/>
  <c r="AU136" i="2"/>
  <c r="AT136" i="2"/>
  <c r="AU135" i="2"/>
  <c r="AT135" i="2"/>
  <c r="AU134" i="2"/>
  <c r="AT134" i="2"/>
  <c r="AU133" i="2"/>
  <c r="AT133" i="2"/>
  <c r="AU132" i="2"/>
  <c r="AT132" i="2"/>
  <c r="AU131" i="2"/>
  <c r="AT131" i="2"/>
  <c r="AU130" i="2"/>
  <c r="AT130" i="2"/>
  <c r="AU129" i="2"/>
  <c r="AT129" i="2"/>
  <c r="AU128" i="2"/>
  <c r="AT128" i="2"/>
  <c r="AU127" i="2"/>
  <c r="AT127" i="2"/>
  <c r="AU126" i="2"/>
  <c r="AT126" i="2"/>
  <c r="AU125" i="2"/>
  <c r="AT125" i="2"/>
  <c r="AU124" i="2"/>
  <c r="AT124" i="2"/>
  <c r="AU123" i="2"/>
  <c r="AT123" i="2"/>
  <c r="AU122" i="2"/>
  <c r="AT122" i="2"/>
  <c r="AU121" i="2"/>
  <c r="AT121" i="2"/>
  <c r="AU120" i="2"/>
  <c r="AT120" i="2"/>
  <c r="AU119" i="2"/>
  <c r="AT119" i="2"/>
  <c r="AU118" i="2"/>
  <c r="AT118" i="2"/>
  <c r="AU117" i="2"/>
  <c r="AT117" i="2"/>
  <c r="AU116" i="2"/>
  <c r="AT116" i="2"/>
  <c r="AU115" i="2"/>
  <c r="AT115" i="2"/>
  <c r="AU114" i="2"/>
  <c r="AT114" i="2"/>
  <c r="AU113" i="2"/>
  <c r="AT113" i="2"/>
  <c r="AU112" i="2"/>
  <c r="AT112" i="2"/>
  <c r="AU111" i="2"/>
  <c r="AT111" i="2"/>
  <c r="AU110" i="2"/>
  <c r="AT110" i="2"/>
  <c r="AU109" i="2"/>
  <c r="AT109" i="2"/>
  <c r="AU108" i="2"/>
  <c r="AT108" i="2"/>
  <c r="AU107" i="2"/>
  <c r="AT107" i="2"/>
  <c r="AU106" i="2"/>
  <c r="AT106" i="2"/>
  <c r="AU105" i="2"/>
  <c r="AT105" i="2"/>
  <c r="AU104" i="2"/>
  <c r="AT104" i="2"/>
  <c r="AU103" i="2"/>
  <c r="AT103" i="2"/>
  <c r="AU102" i="2"/>
  <c r="AT102" i="2"/>
  <c r="AU101" i="2"/>
  <c r="AT101" i="2"/>
  <c r="AU100" i="2"/>
  <c r="AT100" i="2"/>
  <c r="AU99" i="2"/>
  <c r="AT99" i="2"/>
  <c r="AU98" i="2"/>
  <c r="AT98" i="2"/>
  <c r="AU97" i="2"/>
  <c r="AT97" i="2"/>
  <c r="AU96" i="2"/>
  <c r="AT96" i="2"/>
  <c r="AU95" i="2"/>
  <c r="AT95" i="2"/>
  <c r="AU94" i="2"/>
  <c r="AT94" i="2"/>
  <c r="AU93" i="2"/>
  <c r="AT93" i="2"/>
  <c r="AU92" i="2"/>
  <c r="AT92" i="2"/>
  <c r="AU91" i="2"/>
  <c r="AT91" i="2"/>
  <c r="AU90" i="2"/>
  <c r="AT90" i="2"/>
  <c r="AU89" i="2"/>
  <c r="AT89" i="2"/>
  <c r="AU88" i="2"/>
  <c r="AT88" i="2"/>
  <c r="AU87" i="2"/>
  <c r="AT87" i="2"/>
  <c r="AU86" i="2"/>
  <c r="AT86" i="2"/>
  <c r="AU85" i="2"/>
  <c r="AT85" i="2"/>
  <c r="AU84" i="2"/>
  <c r="AT84" i="2"/>
  <c r="AU83" i="2"/>
  <c r="AT83" i="2"/>
  <c r="AU82" i="2"/>
  <c r="AT82" i="2"/>
  <c r="AU81" i="2"/>
  <c r="AT81" i="2"/>
  <c r="AU80" i="2"/>
  <c r="AT80" i="2"/>
  <c r="AU79" i="2"/>
  <c r="AT79" i="2"/>
  <c r="AU78" i="2"/>
  <c r="AT78" i="2"/>
  <c r="AU77" i="2"/>
  <c r="AT77" i="2"/>
  <c r="AU76" i="2"/>
  <c r="AT76" i="2"/>
  <c r="AU75" i="2"/>
  <c r="AT75" i="2"/>
  <c r="AU74" i="2"/>
  <c r="AT74" i="2"/>
  <c r="AU73" i="2"/>
  <c r="AT73" i="2"/>
  <c r="AU72" i="2"/>
  <c r="AT72" i="2"/>
  <c r="AU71" i="2"/>
  <c r="AT71" i="2"/>
  <c r="AU70" i="2"/>
  <c r="AT70" i="2"/>
  <c r="AU69" i="2"/>
  <c r="AT69" i="2"/>
  <c r="AU68" i="2"/>
  <c r="AT68" i="2"/>
  <c r="AU67" i="2"/>
  <c r="AT67" i="2"/>
  <c r="AU66" i="2"/>
  <c r="AT66" i="2"/>
  <c r="AU65" i="2"/>
  <c r="AT65" i="2"/>
  <c r="AU64" i="2"/>
  <c r="AT64" i="2"/>
  <c r="AU63" i="2"/>
  <c r="AT63" i="2"/>
  <c r="AU62" i="2"/>
  <c r="AT62" i="2"/>
  <c r="AU61" i="2"/>
  <c r="AT61" i="2"/>
  <c r="AU60" i="2"/>
  <c r="AT60" i="2"/>
  <c r="AU59" i="2"/>
  <c r="AT59" i="2"/>
  <c r="AU58" i="2"/>
  <c r="AT58" i="2"/>
  <c r="AU57" i="2"/>
  <c r="AT57" i="2"/>
  <c r="AU56" i="2"/>
  <c r="AT56" i="2"/>
  <c r="AU55" i="2"/>
  <c r="AT55" i="2"/>
  <c r="AU54" i="2"/>
  <c r="AT54" i="2"/>
  <c r="AU53" i="2"/>
  <c r="AT53" i="2"/>
  <c r="AU52" i="2"/>
  <c r="AT52" i="2"/>
  <c r="AU51" i="2"/>
  <c r="AT51" i="2"/>
  <c r="AU50" i="2"/>
  <c r="AT50" i="2"/>
  <c r="AU49" i="2"/>
  <c r="AT49" i="2"/>
  <c r="AU48" i="2"/>
  <c r="AT48" i="2"/>
  <c r="AU47" i="2"/>
  <c r="AT47" i="2"/>
  <c r="AU46" i="2"/>
  <c r="AT46" i="2"/>
  <c r="AU45" i="2"/>
  <c r="AT45" i="2"/>
  <c r="AU44" i="2"/>
  <c r="AT44" i="2"/>
  <c r="AU43" i="2"/>
  <c r="AT43" i="2"/>
  <c r="AU42" i="2"/>
  <c r="AT42" i="2"/>
  <c r="AU41" i="2"/>
  <c r="AT41" i="2"/>
  <c r="AU40" i="2"/>
  <c r="AT40" i="2"/>
  <c r="AU39" i="2"/>
  <c r="AT39" i="2"/>
  <c r="AU38" i="2"/>
  <c r="AT38" i="2"/>
  <c r="AU37" i="2"/>
  <c r="AT37" i="2"/>
  <c r="AU36" i="2"/>
  <c r="AT36" i="2"/>
  <c r="AU35" i="2"/>
  <c r="AT35" i="2"/>
  <c r="AU34" i="2"/>
  <c r="AT34" i="2"/>
  <c r="AU33" i="2"/>
  <c r="AT33" i="2"/>
  <c r="AU32" i="2"/>
  <c r="AT32" i="2"/>
  <c r="AU31" i="2"/>
  <c r="AT31" i="2"/>
  <c r="AU30" i="2"/>
  <c r="AT30" i="2"/>
  <c r="AU29" i="2"/>
  <c r="AT29" i="2"/>
  <c r="AU28" i="2"/>
  <c r="AT28" i="2"/>
  <c r="AU27" i="2"/>
  <c r="AT27" i="2"/>
  <c r="AU26" i="2"/>
  <c r="AT26" i="2"/>
  <c r="AU25" i="2"/>
  <c r="AT25" i="2"/>
  <c r="AU24" i="2"/>
  <c r="AT24" i="2"/>
  <c r="AU23" i="2"/>
  <c r="AT23" i="2"/>
  <c r="AU22" i="2"/>
  <c r="AT22" i="2"/>
  <c r="AU21" i="2"/>
  <c r="AT21" i="2"/>
  <c r="AU20" i="2"/>
  <c r="AT20" i="2"/>
  <c r="AU19" i="2"/>
  <c r="AT19" i="2"/>
  <c r="AU18" i="2"/>
  <c r="AT18" i="2"/>
  <c r="AU17" i="2"/>
  <c r="AT17" i="2"/>
  <c r="AU16" i="2"/>
  <c r="AT16" i="2"/>
  <c r="AU15" i="2"/>
  <c r="AT15" i="2"/>
  <c r="AU14" i="2"/>
  <c r="AT14" i="2"/>
  <c r="AU13" i="2"/>
  <c r="AT13" i="2"/>
  <c r="AR209" i="2"/>
  <c r="AQ209" i="2"/>
  <c r="AR208" i="2"/>
  <c r="AQ208" i="2"/>
  <c r="AR207" i="2"/>
  <c r="AQ207" i="2"/>
  <c r="AR206" i="2"/>
  <c r="AQ206" i="2"/>
  <c r="AR205" i="2"/>
  <c r="AQ205" i="2"/>
  <c r="AR204" i="2"/>
  <c r="AQ204" i="2"/>
  <c r="AR203" i="2"/>
  <c r="AQ203" i="2"/>
  <c r="AR202" i="2"/>
  <c r="AQ202" i="2"/>
  <c r="AR201" i="2"/>
  <c r="AQ201" i="2"/>
  <c r="AR200" i="2"/>
  <c r="AQ200" i="2"/>
  <c r="AR199" i="2"/>
  <c r="AQ199" i="2"/>
  <c r="AR198" i="2"/>
  <c r="AQ198" i="2"/>
  <c r="AR197" i="2"/>
  <c r="AQ197" i="2"/>
  <c r="AR196" i="2"/>
  <c r="AQ196" i="2"/>
  <c r="AR195" i="2"/>
  <c r="AQ195" i="2"/>
  <c r="AR194" i="2"/>
  <c r="AQ194" i="2"/>
  <c r="AR193" i="2"/>
  <c r="AQ193" i="2"/>
  <c r="AR192" i="2"/>
  <c r="AQ192" i="2"/>
  <c r="AR191" i="2"/>
  <c r="AQ191" i="2"/>
  <c r="AR190" i="2"/>
  <c r="AQ190" i="2"/>
  <c r="AR189" i="2"/>
  <c r="AQ189" i="2"/>
  <c r="AR188" i="2"/>
  <c r="AQ188" i="2"/>
  <c r="AR187" i="2"/>
  <c r="AQ187" i="2"/>
  <c r="AR186" i="2"/>
  <c r="AQ186" i="2"/>
  <c r="AR185" i="2"/>
  <c r="AQ185" i="2"/>
  <c r="AR184" i="2"/>
  <c r="AQ184" i="2"/>
  <c r="AR183" i="2"/>
  <c r="AQ183" i="2"/>
  <c r="AR182" i="2"/>
  <c r="AQ182" i="2"/>
  <c r="AR181" i="2"/>
  <c r="AQ181" i="2"/>
  <c r="AR180" i="2"/>
  <c r="AQ180" i="2"/>
  <c r="AR179" i="2"/>
  <c r="AQ179" i="2"/>
  <c r="AR178" i="2"/>
  <c r="AQ178" i="2"/>
  <c r="AR177" i="2"/>
  <c r="AQ177" i="2"/>
  <c r="AR176" i="2"/>
  <c r="AQ176" i="2"/>
  <c r="AR175" i="2"/>
  <c r="AQ175" i="2"/>
  <c r="AR174" i="2"/>
  <c r="AQ174" i="2"/>
  <c r="AR173" i="2"/>
  <c r="AQ173" i="2"/>
  <c r="AR172" i="2"/>
  <c r="AQ172" i="2"/>
  <c r="AR171" i="2"/>
  <c r="AQ171" i="2"/>
  <c r="AR170" i="2"/>
  <c r="AQ170" i="2"/>
  <c r="AR169" i="2"/>
  <c r="AQ169" i="2"/>
  <c r="AR168" i="2"/>
  <c r="AQ168" i="2"/>
  <c r="AR167" i="2"/>
  <c r="AQ167" i="2"/>
  <c r="AR166" i="2"/>
  <c r="AQ166" i="2"/>
  <c r="AR165" i="2"/>
  <c r="AQ165" i="2"/>
  <c r="AR164" i="2"/>
  <c r="AQ164" i="2"/>
  <c r="AR163" i="2"/>
  <c r="AQ163" i="2"/>
  <c r="AR162" i="2"/>
  <c r="AQ162" i="2"/>
  <c r="AR161" i="2"/>
  <c r="AQ161" i="2"/>
  <c r="AR160" i="2"/>
  <c r="AQ160" i="2"/>
  <c r="AR159" i="2"/>
  <c r="AQ159" i="2"/>
  <c r="AR158" i="2"/>
  <c r="AQ158" i="2"/>
  <c r="AR157" i="2"/>
  <c r="AQ157" i="2"/>
  <c r="AR156" i="2"/>
  <c r="AQ156" i="2"/>
  <c r="AR155" i="2"/>
  <c r="AQ155" i="2"/>
  <c r="AR154" i="2"/>
  <c r="AQ154" i="2"/>
  <c r="AR153" i="2"/>
  <c r="AQ153" i="2"/>
  <c r="AR152" i="2"/>
  <c r="AQ152" i="2"/>
  <c r="AR151" i="2"/>
  <c r="AQ151" i="2"/>
  <c r="AR150" i="2"/>
  <c r="AQ150" i="2"/>
  <c r="AR149" i="2"/>
  <c r="AQ149" i="2"/>
  <c r="AR148" i="2"/>
  <c r="AQ148" i="2"/>
  <c r="AR147" i="2"/>
  <c r="AQ147" i="2"/>
  <c r="AR146" i="2"/>
  <c r="AQ146" i="2"/>
  <c r="AR145" i="2"/>
  <c r="AQ145" i="2"/>
  <c r="AR144" i="2"/>
  <c r="AQ144" i="2"/>
  <c r="AR143" i="2"/>
  <c r="AQ143" i="2"/>
  <c r="AR142" i="2"/>
  <c r="AQ142" i="2"/>
  <c r="AR141" i="2"/>
  <c r="AQ141" i="2"/>
  <c r="AR140" i="2"/>
  <c r="AQ140" i="2"/>
  <c r="AR139" i="2"/>
  <c r="AQ139" i="2"/>
  <c r="AR138" i="2"/>
  <c r="AQ138" i="2"/>
  <c r="AR137" i="2"/>
  <c r="AQ137" i="2"/>
  <c r="AR136" i="2"/>
  <c r="AQ136" i="2"/>
  <c r="AR135" i="2"/>
  <c r="AQ135" i="2"/>
  <c r="AR134" i="2"/>
  <c r="AQ134" i="2"/>
  <c r="AR133" i="2"/>
  <c r="AQ133" i="2"/>
  <c r="AR132" i="2"/>
  <c r="AQ132" i="2"/>
  <c r="AR131" i="2"/>
  <c r="AQ131" i="2"/>
  <c r="AR130" i="2"/>
  <c r="AQ130" i="2"/>
  <c r="AR129" i="2"/>
  <c r="AQ129" i="2"/>
  <c r="AR128" i="2"/>
  <c r="AQ128" i="2"/>
  <c r="AR127" i="2"/>
  <c r="AQ127" i="2"/>
  <c r="AR126" i="2"/>
  <c r="AQ126" i="2"/>
  <c r="AR125" i="2"/>
  <c r="AQ125" i="2"/>
  <c r="AR124" i="2"/>
  <c r="AQ124" i="2"/>
  <c r="AR123" i="2"/>
  <c r="AQ123" i="2"/>
  <c r="AR122" i="2"/>
  <c r="AQ122" i="2"/>
  <c r="AR121" i="2"/>
  <c r="AQ121" i="2"/>
  <c r="AR120" i="2"/>
  <c r="AQ120" i="2"/>
  <c r="AR119" i="2"/>
  <c r="AQ119" i="2"/>
  <c r="AR118" i="2"/>
  <c r="AQ118" i="2"/>
  <c r="AR117" i="2"/>
  <c r="AQ117" i="2"/>
  <c r="AR116" i="2"/>
  <c r="AQ116" i="2"/>
  <c r="AR115" i="2"/>
  <c r="AQ115" i="2"/>
  <c r="AR114" i="2"/>
  <c r="AQ114" i="2"/>
  <c r="AR113" i="2"/>
  <c r="AQ113" i="2"/>
  <c r="AR112" i="2"/>
  <c r="AQ112" i="2"/>
  <c r="AR111" i="2"/>
  <c r="AQ111" i="2"/>
  <c r="AR110" i="2"/>
  <c r="AQ110" i="2"/>
  <c r="AR109" i="2"/>
  <c r="AQ109" i="2"/>
  <c r="AR108" i="2"/>
  <c r="AQ108" i="2"/>
  <c r="AR107" i="2"/>
  <c r="AQ107" i="2"/>
  <c r="AR106" i="2"/>
  <c r="AQ106" i="2"/>
  <c r="AR105" i="2"/>
  <c r="AQ105" i="2"/>
  <c r="AR104" i="2"/>
  <c r="AQ104" i="2"/>
  <c r="AR103" i="2"/>
  <c r="AQ103" i="2"/>
  <c r="AR102" i="2"/>
  <c r="AQ102" i="2"/>
  <c r="AR101" i="2"/>
  <c r="AQ101" i="2"/>
  <c r="AR100" i="2"/>
  <c r="AQ100" i="2"/>
  <c r="AR99" i="2"/>
  <c r="AQ99" i="2"/>
  <c r="AR98" i="2"/>
  <c r="AQ98" i="2"/>
  <c r="AR97" i="2"/>
  <c r="AQ97" i="2"/>
  <c r="AR96" i="2"/>
  <c r="AQ96" i="2"/>
  <c r="AR95" i="2"/>
  <c r="AQ95" i="2"/>
  <c r="AR94" i="2"/>
  <c r="AQ94" i="2"/>
  <c r="AR93" i="2"/>
  <c r="AQ93" i="2"/>
  <c r="AR92" i="2"/>
  <c r="AQ92" i="2"/>
  <c r="AR91" i="2"/>
  <c r="AQ91" i="2"/>
  <c r="AR90" i="2"/>
  <c r="AQ90" i="2"/>
  <c r="AR89" i="2"/>
  <c r="AQ89" i="2"/>
  <c r="AR88" i="2"/>
  <c r="AQ88" i="2"/>
  <c r="AR87" i="2"/>
  <c r="AQ87" i="2"/>
  <c r="AR86" i="2"/>
  <c r="AQ86" i="2"/>
  <c r="AR85" i="2"/>
  <c r="AQ85" i="2"/>
  <c r="AR84" i="2"/>
  <c r="AQ84" i="2"/>
  <c r="AR83" i="2"/>
  <c r="AQ83" i="2"/>
  <c r="AR82" i="2"/>
  <c r="AQ82" i="2"/>
  <c r="AR81" i="2"/>
  <c r="AQ81" i="2"/>
  <c r="AR80" i="2"/>
  <c r="AQ80" i="2"/>
  <c r="AR79" i="2"/>
  <c r="AQ79" i="2"/>
  <c r="AR78" i="2"/>
  <c r="AQ78" i="2"/>
  <c r="AR77" i="2"/>
  <c r="AQ77" i="2"/>
  <c r="AR76" i="2"/>
  <c r="AQ76" i="2"/>
  <c r="AR75" i="2"/>
  <c r="AQ75" i="2"/>
  <c r="AR74" i="2"/>
  <c r="AQ74" i="2"/>
  <c r="AR73" i="2"/>
  <c r="AQ73" i="2"/>
  <c r="AR72" i="2"/>
  <c r="AQ72" i="2"/>
  <c r="AR71" i="2"/>
  <c r="AQ71" i="2"/>
  <c r="AR70" i="2"/>
  <c r="AQ70" i="2"/>
  <c r="AR69" i="2"/>
  <c r="AQ69" i="2"/>
  <c r="AR68" i="2"/>
  <c r="AQ68" i="2"/>
  <c r="AR67" i="2"/>
  <c r="AQ67" i="2"/>
  <c r="AR66" i="2"/>
  <c r="AQ66" i="2"/>
  <c r="AR65" i="2"/>
  <c r="AQ65" i="2"/>
  <c r="AR64" i="2"/>
  <c r="AQ64" i="2"/>
  <c r="AR63" i="2"/>
  <c r="AQ63" i="2"/>
  <c r="AR62" i="2"/>
  <c r="AQ62" i="2"/>
  <c r="AR61" i="2"/>
  <c r="AQ61" i="2"/>
  <c r="AR60" i="2"/>
  <c r="AQ60" i="2"/>
  <c r="AR59" i="2"/>
  <c r="AQ59" i="2"/>
  <c r="AR58" i="2"/>
  <c r="AQ58" i="2"/>
  <c r="AR57" i="2"/>
  <c r="AQ57" i="2"/>
  <c r="AR56" i="2"/>
  <c r="AQ56" i="2"/>
  <c r="AR55" i="2"/>
  <c r="AQ55" i="2"/>
  <c r="AR54" i="2"/>
  <c r="AQ54" i="2"/>
  <c r="AR53" i="2"/>
  <c r="AQ53" i="2"/>
  <c r="AR52" i="2"/>
  <c r="AQ52" i="2"/>
  <c r="AR51" i="2"/>
  <c r="AQ51" i="2"/>
  <c r="AR50" i="2"/>
  <c r="AQ50" i="2"/>
  <c r="AR49" i="2"/>
  <c r="AQ49" i="2"/>
  <c r="AR48" i="2"/>
  <c r="AQ48" i="2"/>
  <c r="AR47" i="2"/>
  <c r="AQ47" i="2"/>
  <c r="AR46" i="2"/>
  <c r="AQ46" i="2"/>
  <c r="AR45" i="2"/>
  <c r="AQ45" i="2"/>
  <c r="AR44" i="2"/>
  <c r="AQ44" i="2"/>
  <c r="AR43" i="2"/>
  <c r="AQ43" i="2"/>
  <c r="AR42" i="2"/>
  <c r="AQ42" i="2"/>
  <c r="AR41" i="2"/>
  <c r="AQ41" i="2"/>
  <c r="AR40" i="2"/>
  <c r="AQ40" i="2"/>
  <c r="AR39" i="2"/>
  <c r="AQ39" i="2"/>
  <c r="AR38" i="2"/>
  <c r="AQ38" i="2"/>
  <c r="AR37" i="2"/>
  <c r="AQ37" i="2"/>
  <c r="AR36" i="2"/>
  <c r="AQ36" i="2"/>
  <c r="AR35" i="2"/>
  <c r="AQ35" i="2"/>
  <c r="AR34" i="2"/>
  <c r="AQ34" i="2"/>
  <c r="AR33" i="2"/>
  <c r="AQ33" i="2"/>
  <c r="AR32" i="2"/>
  <c r="AQ32" i="2"/>
  <c r="AR31" i="2"/>
  <c r="AQ31" i="2"/>
  <c r="AR30" i="2"/>
  <c r="AQ30" i="2"/>
  <c r="AR29" i="2"/>
  <c r="AQ29" i="2"/>
  <c r="AR28" i="2"/>
  <c r="AQ28" i="2"/>
  <c r="AR27" i="2"/>
  <c r="AQ27" i="2"/>
  <c r="AR26" i="2"/>
  <c r="AQ26" i="2"/>
  <c r="AR25" i="2"/>
  <c r="AQ25" i="2"/>
  <c r="AR24" i="2"/>
  <c r="AQ24" i="2"/>
  <c r="AR23" i="2"/>
  <c r="AQ23" i="2"/>
  <c r="AR22" i="2"/>
  <c r="AQ22" i="2"/>
  <c r="AR21" i="2"/>
  <c r="AQ21" i="2"/>
  <c r="AR20" i="2"/>
  <c r="AQ20" i="2"/>
  <c r="AR19" i="2"/>
  <c r="AQ19" i="2"/>
  <c r="AR18" i="2"/>
  <c r="AQ18" i="2"/>
  <c r="AR17" i="2"/>
  <c r="AQ17" i="2"/>
  <c r="AR16" i="2"/>
  <c r="AQ16" i="2"/>
  <c r="AR15" i="2"/>
  <c r="AQ15" i="2"/>
  <c r="AR14" i="2"/>
  <c r="AQ14" i="2"/>
  <c r="AR13" i="2"/>
  <c r="AQ13" i="2"/>
  <c r="AO209" i="2"/>
  <c r="AN209" i="2"/>
  <c r="AO208" i="2"/>
  <c r="AN208" i="2"/>
  <c r="AO207" i="2"/>
  <c r="AN207" i="2"/>
  <c r="AO206" i="2"/>
  <c r="AN206" i="2"/>
  <c r="AO205" i="2"/>
  <c r="AN205" i="2"/>
  <c r="AO204" i="2"/>
  <c r="AN204" i="2"/>
  <c r="AO203" i="2"/>
  <c r="AN203" i="2"/>
  <c r="AO202" i="2"/>
  <c r="AN202" i="2"/>
  <c r="AO201" i="2"/>
  <c r="AN201" i="2"/>
  <c r="AO200" i="2"/>
  <c r="AN200" i="2"/>
  <c r="AO199" i="2"/>
  <c r="AN199" i="2"/>
  <c r="AO198" i="2"/>
  <c r="AN198" i="2"/>
  <c r="AO197" i="2"/>
  <c r="AN197" i="2"/>
  <c r="AO196" i="2"/>
  <c r="AN196" i="2"/>
  <c r="AO195" i="2"/>
  <c r="AN195" i="2"/>
  <c r="AO194" i="2"/>
  <c r="AN194" i="2"/>
  <c r="AO193" i="2"/>
  <c r="AN193" i="2"/>
  <c r="AO192" i="2"/>
  <c r="AN192" i="2"/>
  <c r="AO191" i="2"/>
  <c r="AN191" i="2"/>
  <c r="AO190" i="2"/>
  <c r="AN190" i="2"/>
  <c r="AO189" i="2"/>
  <c r="AN189" i="2"/>
  <c r="AO188" i="2"/>
  <c r="AN188" i="2"/>
  <c r="AO187" i="2"/>
  <c r="AN187" i="2"/>
  <c r="AO186" i="2"/>
  <c r="AN186" i="2"/>
  <c r="AO185" i="2"/>
  <c r="AN185" i="2"/>
  <c r="AO184" i="2"/>
  <c r="AN184" i="2"/>
  <c r="AO183" i="2"/>
  <c r="AN183" i="2"/>
  <c r="AO182" i="2"/>
  <c r="AN182" i="2"/>
  <c r="AO181" i="2"/>
  <c r="AN181" i="2"/>
  <c r="AO180" i="2"/>
  <c r="AN180" i="2"/>
  <c r="AO179" i="2"/>
  <c r="AN179" i="2"/>
  <c r="AO178" i="2"/>
  <c r="AN178" i="2"/>
  <c r="AO177" i="2"/>
  <c r="AN177" i="2"/>
  <c r="AO176" i="2"/>
  <c r="AN176" i="2"/>
  <c r="AO175" i="2"/>
  <c r="AN175" i="2"/>
  <c r="AO174" i="2"/>
  <c r="AN174" i="2"/>
  <c r="AO173" i="2"/>
  <c r="AN173" i="2"/>
  <c r="AO172" i="2"/>
  <c r="AN172" i="2"/>
  <c r="AO171" i="2"/>
  <c r="AN171" i="2"/>
  <c r="AO170" i="2"/>
  <c r="AN170" i="2"/>
  <c r="AO169" i="2"/>
  <c r="AN169" i="2"/>
  <c r="AO168" i="2"/>
  <c r="AN168" i="2"/>
  <c r="AO167" i="2"/>
  <c r="AN167" i="2"/>
  <c r="AO166" i="2"/>
  <c r="AN166" i="2"/>
  <c r="AO165" i="2"/>
  <c r="AN165" i="2"/>
  <c r="AO164" i="2"/>
  <c r="AN164" i="2"/>
  <c r="AO163" i="2"/>
  <c r="AN163" i="2"/>
  <c r="AO162" i="2"/>
  <c r="AN162" i="2"/>
  <c r="AO161" i="2"/>
  <c r="AN161" i="2"/>
  <c r="AO160" i="2"/>
  <c r="AN160" i="2"/>
  <c r="AO159" i="2"/>
  <c r="AN159" i="2"/>
  <c r="AO158" i="2"/>
  <c r="AN158" i="2"/>
  <c r="AO157" i="2"/>
  <c r="AN157" i="2"/>
  <c r="AO156" i="2"/>
  <c r="AN156" i="2"/>
  <c r="AO155" i="2"/>
  <c r="AN155" i="2"/>
  <c r="AO154" i="2"/>
  <c r="AN154" i="2"/>
  <c r="AO153" i="2"/>
  <c r="AN153" i="2"/>
  <c r="AO152" i="2"/>
  <c r="AN152" i="2"/>
  <c r="AO151" i="2"/>
  <c r="AN151" i="2"/>
  <c r="AO150" i="2"/>
  <c r="AN150" i="2"/>
  <c r="AO149" i="2"/>
  <c r="AN149" i="2"/>
  <c r="AO148" i="2"/>
  <c r="AN148" i="2"/>
  <c r="AO147" i="2"/>
  <c r="AN147" i="2"/>
  <c r="AO146" i="2"/>
  <c r="AN146" i="2"/>
  <c r="AO145" i="2"/>
  <c r="AN145" i="2"/>
  <c r="AO144" i="2"/>
  <c r="AN144" i="2"/>
  <c r="AO143" i="2"/>
  <c r="AN143" i="2"/>
  <c r="AO142" i="2"/>
  <c r="AN142" i="2"/>
  <c r="AO141" i="2"/>
  <c r="AN141" i="2"/>
  <c r="AO140" i="2"/>
  <c r="AN140" i="2"/>
  <c r="AO139" i="2"/>
  <c r="AN139" i="2"/>
  <c r="AO138" i="2"/>
  <c r="AN138" i="2"/>
  <c r="AO137" i="2"/>
  <c r="AN137" i="2"/>
  <c r="AO136" i="2"/>
  <c r="AN136" i="2"/>
  <c r="AO135" i="2"/>
  <c r="AN135" i="2"/>
  <c r="AO134" i="2"/>
  <c r="AN134" i="2"/>
  <c r="AO133" i="2"/>
  <c r="AN133" i="2"/>
  <c r="AO132" i="2"/>
  <c r="AN132" i="2"/>
  <c r="AO131" i="2"/>
  <c r="AN131" i="2"/>
  <c r="AO130" i="2"/>
  <c r="AN130" i="2"/>
  <c r="AO129" i="2"/>
  <c r="AN129" i="2"/>
  <c r="AO128" i="2"/>
  <c r="AN128" i="2"/>
  <c r="AO127" i="2"/>
  <c r="AN127" i="2"/>
  <c r="AO126" i="2"/>
  <c r="AN126" i="2"/>
  <c r="AO125" i="2"/>
  <c r="AN125" i="2"/>
  <c r="AO124" i="2"/>
  <c r="AN124" i="2"/>
  <c r="AO123" i="2"/>
  <c r="AN123" i="2"/>
  <c r="AO122" i="2"/>
  <c r="AN122" i="2"/>
  <c r="AO121" i="2"/>
  <c r="AN121" i="2"/>
  <c r="AO120" i="2"/>
  <c r="AN120" i="2"/>
  <c r="AO119" i="2"/>
  <c r="AN119" i="2"/>
  <c r="AO118" i="2"/>
  <c r="AN118" i="2"/>
  <c r="AO117" i="2"/>
  <c r="AN117" i="2"/>
  <c r="AO116" i="2"/>
  <c r="AN116" i="2"/>
  <c r="AO115" i="2"/>
  <c r="AN115" i="2"/>
  <c r="AO114" i="2"/>
  <c r="AN114" i="2"/>
  <c r="AO113" i="2"/>
  <c r="AN113" i="2"/>
  <c r="AO112" i="2"/>
  <c r="AN112" i="2"/>
  <c r="AO111" i="2"/>
  <c r="AN111" i="2"/>
  <c r="AO110" i="2"/>
  <c r="AN110" i="2"/>
  <c r="AO109" i="2"/>
  <c r="AN109" i="2"/>
  <c r="AO108" i="2"/>
  <c r="AN108" i="2"/>
  <c r="AO107" i="2"/>
  <c r="AN107" i="2"/>
  <c r="AO106" i="2"/>
  <c r="AN106" i="2"/>
  <c r="AO105" i="2"/>
  <c r="AN105" i="2"/>
  <c r="AO104" i="2"/>
  <c r="AN104" i="2"/>
  <c r="AO103" i="2"/>
  <c r="AN103" i="2"/>
  <c r="AO102" i="2"/>
  <c r="AN102" i="2"/>
  <c r="AO101" i="2"/>
  <c r="AN101" i="2"/>
  <c r="AO100" i="2"/>
  <c r="AN100" i="2"/>
  <c r="AO99" i="2"/>
  <c r="AN99" i="2"/>
  <c r="AO98" i="2"/>
  <c r="AN98" i="2"/>
  <c r="AO97" i="2"/>
  <c r="AN97" i="2"/>
  <c r="AO96" i="2"/>
  <c r="AN96" i="2"/>
  <c r="AO95" i="2"/>
  <c r="AN95" i="2"/>
  <c r="AO94" i="2"/>
  <c r="AN94" i="2"/>
  <c r="AO93" i="2"/>
  <c r="AN93" i="2"/>
  <c r="AO92" i="2"/>
  <c r="AN92" i="2"/>
  <c r="AO91" i="2"/>
  <c r="AN91" i="2"/>
  <c r="AO90" i="2"/>
  <c r="AN90" i="2"/>
  <c r="AO89" i="2"/>
  <c r="AN89" i="2"/>
  <c r="AO88" i="2"/>
  <c r="AN88" i="2"/>
  <c r="AO87" i="2"/>
  <c r="AN87" i="2"/>
  <c r="AO86" i="2"/>
  <c r="AN86" i="2"/>
  <c r="AO85" i="2"/>
  <c r="AN85" i="2"/>
  <c r="AO84" i="2"/>
  <c r="AN84" i="2"/>
  <c r="AO83" i="2"/>
  <c r="AN83" i="2"/>
  <c r="AO82" i="2"/>
  <c r="AN82" i="2"/>
  <c r="AO81" i="2"/>
  <c r="AN81" i="2"/>
  <c r="AO80" i="2"/>
  <c r="AN80" i="2"/>
  <c r="AO79" i="2"/>
  <c r="AN79" i="2"/>
  <c r="AO78" i="2"/>
  <c r="AN78" i="2"/>
  <c r="AO77" i="2"/>
  <c r="AN77" i="2"/>
  <c r="AO76" i="2"/>
  <c r="AN76" i="2"/>
  <c r="AO75" i="2"/>
  <c r="AN75" i="2"/>
  <c r="AO74" i="2"/>
  <c r="AN74" i="2"/>
  <c r="AO73" i="2"/>
  <c r="AN73" i="2"/>
  <c r="AO72" i="2"/>
  <c r="AN72" i="2"/>
  <c r="AO71" i="2"/>
  <c r="AN71" i="2"/>
  <c r="AO70" i="2"/>
  <c r="AN70" i="2"/>
  <c r="AO69" i="2"/>
  <c r="AN69" i="2"/>
  <c r="AO68" i="2"/>
  <c r="AN68" i="2"/>
  <c r="AO67" i="2"/>
  <c r="AN67" i="2"/>
  <c r="AO66" i="2"/>
  <c r="AN66" i="2"/>
  <c r="AO65" i="2"/>
  <c r="AN65" i="2"/>
  <c r="AO64" i="2"/>
  <c r="AN64" i="2"/>
  <c r="AO63" i="2"/>
  <c r="AN63" i="2"/>
  <c r="AO62" i="2"/>
  <c r="AN62" i="2"/>
  <c r="AO61" i="2"/>
  <c r="AN61" i="2"/>
  <c r="AO60" i="2"/>
  <c r="AN60" i="2"/>
  <c r="AO59" i="2"/>
  <c r="AN59" i="2"/>
  <c r="AO58" i="2"/>
  <c r="AN58" i="2"/>
  <c r="AO57" i="2"/>
  <c r="AN57" i="2"/>
  <c r="AO56" i="2"/>
  <c r="AN56" i="2"/>
  <c r="AO55" i="2"/>
  <c r="AN55" i="2"/>
  <c r="AO54" i="2"/>
  <c r="AN54" i="2"/>
  <c r="AO53" i="2"/>
  <c r="AN53" i="2"/>
  <c r="AO52" i="2"/>
  <c r="AN52" i="2"/>
  <c r="AO51" i="2"/>
  <c r="AN51" i="2"/>
  <c r="AO50" i="2"/>
  <c r="AN50" i="2"/>
  <c r="AO49" i="2"/>
  <c r="AN49" i="2"/>
  <c r="AO48" i="2"/>
  <c r="AN48" i="2"/>
  <c r="AO47" i="2"/>
  <c r="AN47" i="2"/>
  <c r="AO46" i="2"/>
  <c r="AN46" i="2"/>
  <c r="AO45" i="2"/>
  <c r="AN45" i="2"/>
  <c r="AO44" i="2"/>
  <c r="AN44" i="2"/>
  <c r="AO43" i="2"/>
  <c r="AN43" i="2"/>
  <c r="AO42" i="2"/>
  <c r="AN42" i="2"/>
  <c r="AO41" i="2"/>
  <c r="AN41" i="2"/>
  <c r="AO40" i="2"/>
  <c r="AN40" i="2"/>
  <c r="AO39" i="2"/>
  <c r="AN39" i="2"/>
  <c r="AO38" i="2"/>
  <c r="AN38" i="2"/>
  <c r="AO37" i="2"/>
  <c r="AN37" i="2"/>
  <c r="AO36" i="2"/>
  <c r="AN36" i="2"/>
  <c r="AO35" i="2"/>
  <c r="AN35" i="2"/>
  <c r="AO34" i="2"/>
  <c r="AN34" i="2"/>
  <c r="AO33" i="2"/>
  <c r="AN33" i="2"/>
  <c r="AO32" i="2"/>
  <c r="AN32" i="2"/>
  <c r="AO31" i="2"/>
  <c r="AN31" i="2"/>
  <c r="AO30" i="2"/>
  <c r="AN30" i="2"/>
  <c r="AO29" i="2"/>
  <c r="AN29" i="2"/>
  <c r="AO28" i="2"/>
  <c r="AN28" i="2"/>
  <c r="AO27" i="2"/>
  <c r="AN27" i="2"/>
  <c r="AO26" i="2"/>
  <c r="AN26" i="2"/>
  <c r="AO25" i="2"/>
  <c r="AN25" i="2"/>
  <c r="AO24" i="2"/>
  <c r="AN24" i="2"/>
  <c r="AO23" i="2"/>
  <c r="AN23" i="2"/>
  <c r="AO22" i="2"/>
  <c r="AN22" i="2"/>
  <c r="AO21" i="2"/>
  <c r="AN21" i="2"/>
  <c r="AO20" i="2"/>
  <c r="AN20" i="2"/>
  <c r="AO19" i="2"/>
  <c r="AN19" i="2"/>
  <c r="AO18" i="2"/>
  <c r="AN18" i="2"/>
  <c r="AO17" i="2"/>
  <c r="AN17" i="2"/>
  <c r="AO16" i="2"/>
  <c r="AN16" i="2"/>
  <c r="AO15" i="2"/>
  <c r="AN15" i="2"/>
  <c r="AO14" i="2"/>
  <c r="AN14" i="2"/>
  <c r="AO13" i="2"/>
  <c r="AN13" i="2"/>
  <c r="AL209" i="2"/>
  <c r="AK209" i="2"/>
  <c r="AL208" i="2"/>
  <c r="AK208" i="2"/>
  <c r="AL207" i="2"/>
  <c r="AK207" i="2"/>
  <c r="AL206" i="2"/>
  <c r="AK206" i="2"/>
  <c r="AL205" i="2"/>
  <c r="AK205" i="2"/>
  <c r="AL204" i="2"/>
  <c r="AK204" i="2"/>
  <c r="AL203" i="2"/>
  <c r="AK203" i="2"/>
  <c r="AL202" i="2"/>
  <c r="AK202" i="2"/>
  <c r="AL201" i="2"/>
  <c r="AK201" i="2"/>
  <c r="AL200" i="2"/>
  <c r="AK200" i="2"/>
  <c r="AL199" i="2"/>
  <c r="AK199" i="2"/>
  <c r="AL198" i="2"/>
  <c r="AK198" i="2"/>
  <c r="AL197" i="2"/>
  <c r="AK197" i="2"/>
  <c r="AL196" i="2"/>
  <c r="AK196" i="2"/>
  <c r="AL195" i="2"/>
  <c r="AK195" i="2"/>
  <c r="AL194" i="2"/>
  <c r="AK194" i="2"/>
  <c r="AL193" i="2"/>
  <c r="AK193" i="2"/>
  <c r="AL192" i="2"/>
  <c r="AK192" i="2"/>
  <c r="AL191" i="2"/>
  <c r="AK191" i="2"/>
  <c r="AL190" i="2"/>
  <c r="AK190" i="2"/>
  <c r="AL189" i="2"/>
  <c r="AK189" i="2"/>
  <c r="AL188" i="2"/>
  <c r="AK188" i="2"/>
  <c r="AL187" i="2"/>
  <c r="AK187" i="2"/>
  <c r="AL186" i="2"/>
  <c r="AK186" i="2"/>
  <c r="AL185" i="2"/>
  <c r="AK185" i="2"/>
  <c r="AL184" i="2"/>
  <c r="AK184" i="2"/>
  <c r="AL183" i="2"/>
  <c r="AK183" i="2"/>
  <c r="AL182" i="2"/>
  <c r="AK182" i="2"/>
  <c r="AL181" i="2"/>
  <c r="AK181" i="2"/>
  <c r="AL180" i="2"/>
  <c r="AK180" i="2"/>
  <c r="AL179" i="2"/>
  <c r="AK179" i="2"/>
  <c r="AL178" i="2"/>
  <c r="AK178" i="2"/>
  <c r="AL177" i="2"/>
  <c r="AK177" i="2"/>
  <c r="AL176" i="2"/>
  <c r="AK176" i="2"/>
  <c r="AL175" i="2"/>
  <c r="AK175" i="2"/>
  <c r="AL174" i="2"/>
  <c r="AK174" i="2"/>
  <c r="AL173" i="2"/>
  <c r="AK173" i="2"/>
  <c r="AL172" i="2"/>
  <c r="AK172" i="2"/>
  <c r="AL171" i="2"/>
  <c r="AK171" i="2"/>
  <c r="AL170" i="2"/>
  <c r="AK170" i="2"/>
  <c r="AL169" i="2"/>
  <c r="AK169" i="2"/>
  <c r="AL168" i="2"/>
  <c r="AK168" i="2"/>
  <c r="AL167" i="2"/>
  <c r="AK167" i="2"/>
  <c r="AL166" i="2"/>
  <c r="AK166" i="2"/>
  <c r="AL165" i="2"/>
  <c r="AK165" i="2"/>
  <c r="AL164" i="2"/>
  <c r="AK164" i="2"/>
  <c r="AL163" i="2"/>
  <c r="AK163" i="2"/>
  <c r="AL162" i="2"/>
  <c r="AK162" i="2"/>
  <c r="AL161" i="2"/>
  <c r="AK161" i="2"/>
  <c r="AL160" i="2"/>
  <c r="AK160" i="2"/>
  <c r="AL159" i="2"/>
  <c r="AK159" i="2"/>
  <c r="AL158" i="2"/>
  <c r="AK158" i="2"/>
  <c r="AL157" i="2"/>
  <c r="AK157" i="2"/>
  <c r="AL156" i="2"/>
  <c r="AK156" i="2"/>
  <c r="AL155" i="2"/>
  <c r="AK155" i="2"/>
  <c r="AL154" i="2"/>
  <c r="AK154" i="2"/>
  <c r="AL153" i="2"/>
  <c r="AK153" i="2"/>
  <c r="AL152" i="2"/>
  <c r="AK152" i="2"/>
  <c r="AL151" i="2"/>
  <c r="AK151" i="2"/>
  <c r="AL150" i="2"/>
  <c r="AK150" i="2"/>
  <c r="AL149" i="2"/>
  <c r="AK149" i="2"/>
  <c r="AL148" i="2"/>
  <c r="AK148" i="2"/>
  <c r="AL147" i="2"/>
  <c r="AK147" i="2"/>
  <c r="AL146" i="2"/>
  <c r="AK146" i="2"/>
  <c r="AL145" i="2"/>
  <c r="AK145" i="2"/>
  <c r="AL144" i="2"/>
  <c r="AK144" i="2"/>
  <c r="AL143" i="2"/>
  <c r="AK143" i="2"/>
  <c r="AL142" i="2"/>
  <c r="AK142" i="2"/>
  <c r="AL141" i="2"/>
  <c r="AK141" i="2"/>
  <c r="AL140" i="2"/>
  <c r="AK140" i="2"/>
  <c r="AL139" i="2"/>
  <c r="AK139" i="2"/>
  <c r="AL138" i="2"/>
  <c r="AK138" i="2"/>
  <c r="AL137" i="2"/>
  <c r="AK137" i="2"/>
  <c r="AL136" i="2"/>
  <c r="AK136" i="2"/>
  <c r="AL135" i="2"/>
  <c r="AK135" i="2"/>
  <c r="AL134" i="2"/>
  <c r="AK134" i="2"/>
  <c r="AL133" i="2"/>
  <c r="AK133" i="2"/>
  <c r="AL132" i="2"/>
  <c r="AK132" i="2"/>
  <c r="AL131" i="2"/>
  <c r="AK131" i="2"/>
  <c r="AL130" i="2"/>
  <c r="AK130" i="2"/>
  <c r="AL129" i="2"/>
  <c r="AK129" i="2"/>
  <c r="AL128" i="2"/>
  <c r="AK128" i="2"/>
  <c r="AL127" i="2"/>
  <c r="AK127" i="2"/>
  <c r="AL126" i="2"/>
  <c r="AK126" i="2"/>
  <c r="AL125" i="2"/>
  <c r="AK125" i="2"/>
  <c r="AL124" i="2"/>
  <c r="AK124" i="2"/>
  <c r="AL123" i="2"/>
  <c r="AK123" i="2"/>
  <c r="AL122" i="2"/>
  <c r="AK122" i="2"/>
  <c r="AL121" i="2"/>
  <c r="AK121" i="2"/>
  <c r="AL120" i="2"/>
  <c r="AK120" i="2"/>
  <c r="AL119" i="2"/>
  <c r="AK119" i="2"/>
  <c r="AL118" i="2"/>
  <c r="AK118" i="2"/>
  <c r="AL117" i="2"/>
  <c r="AK117" i="2"/>
  <c r="AL116" i="2"/>
  <c r="AK116" i="2"/>
  <c r="AL115" i="2"/>
  <c r="AK115" i="2"/>
  <c r="AL114" i="2"/>
  <c r="AK114" i="2"/>
  <c r="AL113" i="2"/>
  <c r="AK113" i="2"/>
  <c r="AL112" i="2"/>
  <c r="AK112" i="2"/>
  <c r="AL111" i="2"/>
  <c r="AK111" i="2"/>
  <c r="AL110" i="2"/>
  <c r="AK110" i="2"/>
  <c r="AL109" i="2"/>
  <c r="AK109" i="2"/>
  <c r="AL108" i="2"/>
  <c r="AK108" i="2"/>
  <c r="AL107" i="2"/>
  <c r="AK107" i="2"/>
  <c r="AL106" i="2"/>
  <c r="AK106" i="2"/>
  <c r="AL105" i="2"/>
  <c r="AK105" i="2"/>
  <c r="AL104" i="2"/>
  <c r="AK104" i="2"/>
  <c r="AL103" i="2"/>
  <c r="AK103" i="2"/>
  <c r="AL102" i="2"/>
  <c r="AK102" i="2"/>
  <c r="AL101" i="2"/>
  <c r="AK101" i="2"/>
  <c r="AL100" i="2"/>
  <c r="AK100" i="2"/>
  <c r="AL99" i="2"/>
  <c r="AK99" i="2"/>
  <c r="AL98" i="2"/>
  <c r="AK98" i="2"/>
  <c r="AL97" i="2"/>
  <c r="AK97" i="2"/>
  <c r="AL96" i="2"/>
  <c r="AK96" i="2"/>
  <c r="AL95" i="2"/>
  <c r="AK95" i="2"/>
  <c r="AL94" i="2"/>
  <c r="AK94" i="2"/>
  <c r="AL93" i="2"/>
  <c r="AK93" i="2"/>
  <c r="AL92" i="2"/>
  <c r="AK92" i="2"/>
  <c r="AL91" i="2"/>
  <c r="AK91" i="2"/>
  <c r="AL90" i="2"/>
  <c r="AK90" i="2"/>
  <c r="AL89" i="2"/>
  <c r="AK89" i="2"/>
  <c r="AL88" i="2"/>
  <c r="AK88" i="2"/>
  <c r="AL87" i="2"/>
  <c r="AK87" i="2"/>
  <c r="AL86" i="2"/>
  <c r="AK86" i="2"/>
  <c r="AL85" i="2"/>
  <c r="AK85" i="2"/>
  <c r="AL84" i="2"/>
  <c r="AK84" i="2"/>
  <c r="AL83" i="2"/>
  <c r="AK83" i="2"/>
  <c r="AL82" i="2"/>
  <c r="AK82" i="2"/>
  <c r="AL81" i="2"/>
  <c r="AK81" i="2"/>
  <c r="AL80" i="2"/>
  <c r="AK80" i="2"/>
  <c r="AL79" i="2"/>
  <c r="AK79" i="2"/>
  <c r="AL78" i="2"/>
  <c r="AK78" i="2"/>
  <c r="AL77" i="2"/>
  <c r="AK77" i="2"/>
  <c r="AL76" i="2"/>
  <c r="AK76" i="2"/>
  <c r="AL75" i="2"/>
  <c r="AK75" i="2"/>
  <c r="AL74" i="2"/>
  <c r="AK74" i="2"/>
  <c r="AL73" i="2"/>
  <c r="AK73" i="2"/>
  <c r="AL72" i="2"/>
  <c r="AK72" i="2"/>
  <c r="AL71" i="2"/>
  <c r="AK71" i="2"/>
  <c r="AL70" i="2"/>
  <c r="AK70" i="2"/>
  <c r="AL69" i="2"/>
  <c r="AK69" i="2"/>
  <c r="AL68" i="2"/>
  <c r="AK68" i="2"/>
  <c r="AL67" i="2"/>
  <c r="AK67" i="2"/>
  <c r="AL66" i="2"/>
  <c r="AK66" i="2"/>
  <c r="AL65" i="2"/>
  <c r="AK65" i="2"/>
  <c r="AL64" i="2"/>
  <c r="AK64" i="2"/>
  <c r="AL63" i="2"/>
  <c r="AK63" i="2"/>
  <c r="AL62" i="2"/>
  <c r="AK62" i="2"/>
  <c r="AL61" i="2"/>
  <c r="AK61" i="2"/>
  <c r="AL60" i="2"/>
  <c r="AK60" i="2"/>
  <c r="AL59" i="2"/>
  <c r="AK59" i="2"/>
  <c r="AL58" i="2"/>
  <c r="AK58" i="2"/>
  <c r="AL57" i="2"/>
  <c r="AK57" i="2"/>
  <c r="AL56" i="2"/>
  <c r="AK56" i="2"/>
  <c r="AL55" i="2"/>
  <c r="AK55" i="2"/>
  <c r="AL54" i="2"/>
  <c r="AK54" i="2"/>
  <c r="AL53" i="2"/>
  <c r="AK53" i="2"/>
  <c r="AL52" i="2"/>
  <c r="AK52" i="2"/>
  <c r="AL51" i="2"/>
  <c r="AK51" i="2"/>
  <c r="AL50" i="2"/>
  <c r="AK50" i="2"/>
  <c r="AL49" i="2"/>
  <c r="AK49" i="2"/>
  <c r="AL48" i="2"/>
  <c r="AK48" i="2"/>
  <c r="AL47" i="2"/>
  <c r="AK47" i="2"/>
  <c r="AL46" i="2"/>
  <c r="AK46" i="2"/>
  <c r="AL45" i="2"/>
  <c r="AK45" i="2"/>
  <c r="AL44" i="2"/>
  <c r="AK44" i="2"/>
  <c r="AL43" i="2"/>
  <c r="AK43" i="2"/>
  <c r="AL42" i="2"/>
  <c r="AK42" i="2"/>
  <c r="AL41" i="2"/>
  <c r="AK41" i="2"/>
  <c r="AL40" i="2"/>
  <c r="AK40" i="2"/>
  <c r="AL39" i="2"/>
  <c r="AK39" i="2"/>
  <c r="AL38" i="2"/>
  <c r="AK38" i="2"/>
  <c r="AL37" i="2"/>
  <c r="AK37" i="2"/>
  <c r="AL36" i="2"/>
  <c r="AK36" i="2"/>
  <c r="AL35" i="2"/>
  <c r="AK35" i="2"/>
  <c r="AL34" i="2"/>
  <c r="AK34" i="2"/>
  <c r="AL33" i="2"/>
  <c r="AK33" i="2"/>
  <c r="AL32" i="2"/>
  <c r="AK32" i="2"/>
  <c r="AL31" i="2"/>
  <c r="AK31" i="2"/>
  <c r="AL30" i="2"/>
  <c r="AK30" i="2"/>
  <c r="AL29" i="2"/>
  <c r="AK29" i="2"/>
  <c r="AL28" i="2"/>
  <c r="AK28" i="2"/>
  <c r="AL27" i="2"/>
  <c r="AK27" i="2"/>
  <c r="AL26" i="2"/>
  <c r="AK26" i="2"/>
  <c r="AL25" i="2"/>
  <c r="AK25" i="2"/>
  <c r="AL24" i="2"/>
  <c r="AK24" i="2"/>
  <c r="AL23" i="2"/>
  <c r="AK23" i="2"/>
  <c r="AL22" i="2"/>
  <c r="AK22" i="2"/>
  <c r="AL21" i="2"/>
  <c r="AK21" i="2"/>
  <c r="AL20" i="2"/>
  <c r="AK20" i="2"/>
  <c r="AL19" i="2"/>
  <c r="AK19" i="2"/>
  <c r="AL18" i="2"/>
  <c r="AK18" i="2"/>
  <c r="AL17" i="2"/>
  <c r="AK17" i="2"/>
  <c r="AL16" i="2"/>
  <c r="AK16" i="2"/>
  <c r="AL15" i="2"/>
  <c r="AK15" i="2"/>
  <c r="AL14" i="2"/>
  <c r="AK14" i="2"/>
  <c r="AL13" i="2"/>
  <c r="AK13" i="2"/>
  <c r="AI209" i="2"/>
  <c r="AH209" i="2"/>
  <c r="AI208" i="2"/>
  <c r="AH208" i="2"/>
  <c r="AI207" i="2"/>
  <c r="AH207" i="2"/>
  <c r="AI206" i="2"/>
  <c r="AH206" i="2"/>
  <c r="AI205" i="2"/>
  <c r="AH205" i="2"/>
  <c r="AI204" i="2"/>
  <c r="AH204" i="2"/>
  <c r="AI203" i="2"/>
  <c r="AH203" i="2"/>
  <c r="AI202" i="2"/>
  <c r="AH202" i="2"/>
  <c r="AI201" i="2"/>
  <c r="AH201" i="2"/>
  <c r="AI200" i="2"/>
  <c r="AH200" i="2"/>
  <c r="AI199" i="2"/>
  <c r="AH199" i="2"/>
  <c r="AI198" i="2"/>
  <c r="AH198" i="2"/>
  <c r="AI197" i="2"/>
  <c r="AH197" i="2"/>
  <c r="AI196" i="2"/>
  <c r="AH196" i="2"/>
  <c r="AI195" i="2"/>
  <c r="AH195" i="2"/>
  <c r="AI194" i="2"/>
  <c r="AH194" i="2"/>
  <c r="AI193" i="2"/>
  <c r="AH193" i="2"/>
  <c r="AI192" i="2"/>
  <c r="AH192" i="2"/>
  <c r="AI191" i="2"/>
  <c r="AH191" i="2"/>
  <c r="AI190" i="2"/>
  <c r="AH190" i="2"/>
  <c r="AI189" i="2"/>
  <c r="AH189" i="2"/>
  <c r="AI188" i="2"/>
  <c r="AH188" i="2"/>
  <c r="AI187" i="2"/>
  <c r="AH187" i="2"/>
  <c r="AI186" i="2"/>
  <c r="AH186" i="2"/>
  <c r="AI185" i="2"/>
  <c r="AH185" i="2"/>
  <c r="AI184" i="2"/>
  <c r="AH184" i="2"/>
  <c r="AI183" i="2"/>
  <c r="AH183" i="2"/>
  <c r="AI182" i="2"/>
  <c r="AH182" i="2"/>
  <c r="AI181" i="2"/>
  <c r="AH181" i="2"/>
  <c r="AI180" i="2"/>
  <c r="AH180" i="2"/>
  <c r="AI179" i="2"/>
  <c r="AH179" i="2"/>
  <c r="AI178" i="2"/>
  <c r="AH178" i="2"/>
  <c r="AI177" i="2"/>
  <c r="AH177" i="2"/>
  <c r="AI176" i="2"/>
  <c r="AH176" i="2"/>
  <c r="AI175" i="2"/>
  <c r="AH175" i="2"/>
  <c r="AI174" i="2"/>
  <c r="AH174" i="2"/>
  <c r="AI173" i="2"/>
  <c r="AH173" i="2"/>
  <c r="AI172" i="2"/>
  <c r="AH172" i="2"/>
  <c r="AI171" i="2"/>
  <c r="AH171" i="2"/>
  <c r="AI170" i="2"/>
  <c r="AH170" i="2"/>
  <c r="AI169" i="2"/>
  <c r="AH169" i="2"/>
  <c r="AI168" i="2"/>
  <c r="AH168" i="2"/>
  <c r="AI167" i="2"/>
  <c r="AH167" i="2"/>
  <c r="AI166" i="2"/>
  <c r="AH166" i="2"/>
  <c r="AI165" i="2"/>
  <c r="AH165" i="2"/>
  <c r="AI164" i="2"/>
  <c r="AH164" i="2"/>
  <c r="AI163" i="2"/>
  <c r="AH163" i="2"/>
  <c r="AI162" i="2"/>
  <c r="AH162" i="2"/>
  <c r="AI161" i="2"/>
  <c r="AH161" i="2"/>
  <c r="AI160" i="2"/>
  <c r="AH160" i="2"/>
  <c r="AI159" i="2"/>
  <c r="AH159" i="2"/>
  <c r="AI158" i="2"/>
  <c r="AH158" i="2"/>
  <c r="AI157" i="2"/>
  <c r="AH157" i="2"/>
  <c r="AI156" i="2"/>
  <c r="AH156" i="2"/>
  <c r="AI155" i="2"/>
  <c r="AH155" i="2"/>
  <c r="AI154" i="2"/>
  <c r="AH154" i="2"/>
  <c r="AI153" i="2"/>
  <c r="AH153" i="2"/>
  <c r="AI152" i="2"/>
  <c r="AH152" i="2"/>
  <c r="AI151" i="2"/>
  <c r="AH151" i="2"/>
  <c r="AI150" i="2"/>
  <c r="AH150" i="2"/>
  <c r="AI149" i="2"/>
  <c r="AH149" i="2"/>
  <c r="AI148" i="2"/>
  <c r="AH148" i="2"/>
  <c r="AI147" i="2"/>
  <c r="AH147" i="2"/>
  <c r="AI146" i="2"/>
  <c r="AH146" i="2"/>
  <c r="AI145" i="2"/>
  <c r="AH145" i="2"/>
  <c r="AI144" i="2"/>
  <c r="AH144" i="2"/>
  <c r="AI143" i="2"/>
  <c r="AH143" i="2"/>
  <c r="AI142" i="2"/>
  <c r="AH142" i="2"/>
  <c r="AI141" i="2"/>
  <c r="AH141" i="2"/>
  <c r="AI140" i="2"/>
  <c r="AH140" i="2"/>
  <c r="AI139" i="2"/>
  <c r="AH139" i="2"/>
  <c r="AI138" i="2"/>
  <c r="AH138" i="2"/>
  <c r="AI137" i="2"/>
  <c r="AH137" i="2"/>
  <c r="AI136" i="2"/>
  <c r="AH136" i="2"/>
  <c r="AI135" i="2"/>
  <c r="AH135" i="2"/>
  <c r="AI134" i="2"/>
  <c r="AH134" i="2"/>
  <c r="AI133" i="2"/>
  <c r="AH133" i="2"/>
  <c r="AI132" i="2"/>
  <c r="AH132" i="2"/>
  <c r="AI131" i="2"/>
  <c r="AH131" i="2"/>
  <c r="AI130" i="2"/>
  <c r="AH130" i="2"/>
  <c r="AI129" i="2"/>
  <c r="AH129" i="2"/>
  <c r="AI128" i="2"/>
  <c r="AH128" i="2"/>
  <c r="AI127" i="2"/>
  <c r="AH127" i="2"/>
  <c r="AI126" i="2"/>
  <c r="AH126" i="2"/>
  <c r="AI125" i="2"/>
  <c r="AH125" i="2"/>
  <c r="AI124" i="2"/>
  <c r="AH124" i="2"/>
  <c r="AI123" i="2"/>
  <c r="AH123" i="2"/>
  <c r="AI122" i="2"/>
  <c r="AH122" i="2"/>
  <c r="AI121" i="2"/>
  <c r="AH121" i="2"/>
  <c r="AI120" i="2"/>
  <c r="AH120" i="2"/>
  <c r="AI119" i="2"/>
  <c r="AH119" i="2"/>
  <c r="AI118" i="2"/>
  <c r="AH118" i="2"/>
  <c r="AI117" i="2"/>
  <c r="AH117" i="2"/>
  <c r="AI116" i="2"/>
  <c r="AH116" i="2"/>
  <c r="AI115" i="2"/>
  <c r="AH115" i="2"/>
  <c r="AI114" i="2"/>
  <c r="AH114" i="2"/>
  <c r="AI113" i="2"/>
  <c r="AH113" i="2"/>
  <c r="AI112" i="2"/>
  <c r="AH112" i="2"/>
  <c r="AI111" i="2"/>
  <c r="AH111" i="2"/>
  <c r="AI110" i="2"/>
  <c r="AH110" i="2"/>
  <c r="AI109" i="2"/>
  <c r="AH109" i="2"/>
  <c r="AI108" i="2"/>
  <c r="AH108" i="2"/>
  <c r="AI107" i="2"/>
  <c r="AH107" i="2"/>
  <c r="AI106" i="2"/>
  <c r="AH106" i="2"/>
  <c r="AI105" i="2"/>
  <c r="AH105" i="2"/>
  <c r="AI104" i="2"/>
  <c r="AH104" i="2"/>
  <c r="AI103" i="2"/>
  <c r="AH103" i="2"/>
  <c r="AI102" i="2"/>
  <c r="AH102" i="2"/>
  <c r="AI101" i="2"/>
  <c r="AH101" i="2"/>
  <c r="AI100" i="2"/>
  <c r="AH100" i="2"/>
  <c r="AI99" i="2"/>
  <c r="AH99" i="2"/>
  <c r="AI98" i="2"/>
  <c r="AH98" i="2"/>
  <c r="AI97" i="2"/>
  <c r="AH97" i="2"/>
  <c r="AI96" i="2"/>
  <c r="AH96" i="2"/>
  <c r="AI95" i="2"/>
  <c r="AH95" i="2"/>
  <c r="AI94" i="2"/>
  <c r="AH94" i="2"/>
  <c r="AI93" i="2"/>
  <c r="AH93" i="2"/>
  <c r="AI92" i="2"/>
  <c r="AH92" i="2"/>
  <c r="AI91" i="2"/>
  <c r="AH91" i="2"/>
  <c r="AI90" i="2"/>
  <c r="AH90" i="2"/>
  <c r="AI89" i="2"/>
  <c r="AH89" i="2"/>
  <c r="AI88" i="2"/>
  <c r="AH88" i="2"/>
  <c r="AI87" i="2"/>
  <c r="AH87" i="2"/>
  <c r="AI86" i="2"/>
  <c r="AH86" i="2"/>
  <c r="AI85" i="2"/>
  <c r="AH85" i="2"/>
  <c r="AI84" i="2"/>
  <c r="AH84" i="2"/>
  <c r="AI83" i="2"/>
  <c r="AH83" i="2"/>
  <c r="AI82" i="2"/>
  <c r="AH82" i="2"/>
  <c r="AI81" i="2"/>
  <c r="AH81" i="2"/>
  <c r="AI80" i="2"/>
  <c r="AH80" i="2"/>
  <c r="AI79" i="2"/>
  <c r="AH79" i="2"/>
  <c r="AI78" i="2"/>
  <c r="AH78" i="2"/>
  <c r="AI77" i="2"/>
  <c r="AH77" i="2"/>
  <c r="AI76" i="2"/>
  <c r="AH76" i="2"/>
  <c r="AI75" i="2"/>
  <c r="AH75" i="2"/>
  <c r="AI74" i="2"/>
  <c r="AH74" i="2"/>
  <c r="AI73" i="2"/>
  <c r="AH73" i="2"/>
  <c r="AI72" i="2"/>
  <c r="AH72" i="2"/>
  <c r="AI71" i="2"/>
  <c r="AH71" i="2"/>
  <c r="AI70" i="2"/>
  <c r="AH70" i="2"/>
  <c r="AI69" i="2"/>
  <c r="AH69" i="2"/>
  <c r="AI68" i="2"/>
  <c r="AH68" i="2"/>
  <c r="AI67" i="2"/>
  <c r="AH67" i="2"/>
  <c r="AI66" i="2"/>
  <c r="AH66" i="2"/>
  <c r="AI65" i="2"/>
  <c r="AH65" i="2"/>
  <c r="AI64" i="2"/>
  <c r="AH64" i="2"/>
  <c r="AI63" i="2"/>
  <c r="AH63" i="2"/>
  <c r="AI62" i="2"/>
  <c r="AH62" i="2"/>
  <c r="AI61" i="2"/>
  <c r="AH61" i="2"/>
  <c r="AI60" i="2"/>
  <c r="AH60" i="2"/>
  <c r="AI59" i="2"/>
  <c r="AH59" i="2"/>
  <c r="AI58" i="2"/>
  <c r="AH58" i="2"/>
  <c r="AI57" i="2"/>
  <c r="AH57" i="2"/>
  <c r="AI56" i="2"/>
  <c r="AH56" i="2"/>
  <c r="AI55" i="2"/>
  <c r="AH55" i="2"/>
  <c r="AI54" i="2"/>
  <c r="AH54" i="2"/>
  <c r="AI53" i="2"/>
  <c r="AH53" i="2"/>
  <c r="AI52" i="2"/>
  <c r="AH52" i="2"/>
  <c r="AI51" i="2"/>
  <c r="AH51" i="2"/>
  <c r="AI50" i="2"/>
  <c r="AH50" i="2"/>
  <c r="AI49" i="2"/>
  <c r="AH49" i="2"/>
  <c r="AI48" i="2"/>
  <c r="AH48" i="2"/>
  <c r="AI47" i="2"/>
  <c r="AH47" i="2"/>
  <c r="AI46" i="2"/>
  <c r="AH46" i="2"/>
  <c r="AI45" i="2"/>
  <c r="AH45" i="2"/>
  <c r="AI44" i="2"/>
  <c r="AH44" i="2"/>
  <c r="AI43" i="2"/>
  <c r="AH43" i="2"/>
  <c r="AI42" i="2"/>
  <c r="AH42" i="2"/>
  <c r="AI41" i="2"/>
  <c r="AH41" i="2"/>
  <c r="AI40" i="2"/>
  <c r="AH40" i="2"/>
  <c r="AI39" i="2"/>
  <c r="AH39" i="2"/>
  <c r="AI38" i="2"/>
  <c r="AH38" i="2"/>
  <c r="AI37" i="2"/>
  <c r="AH37" i="2"/>
  <c r="AI36" i="2"/>
  <c r="AH36" i="2"/>
  <c r="AI35" i="2"/>
  <c r="AH35" i="2"/>
  <c r="AI34" i="2"/>
  <c r="AH34" i="2"/>
  <c r="AI33" i="2"/>
  <c r="AH33" i="2"/>
  <c r="AI32" i="2"/>
  <c r="AH32" i="2"/>
  <c r="AI31" i="2"/>
  <c r="AH31" i="2"/>
  <c r="AI30" i="2"/>
  <c r="AH30" i="2"/>
  <c r="AI29" i="2"/>
  <c r="AH29" i="2"/>
  <c r="AI28" i="2"/>
  <c r="AH28" i="2"/>
  <c r="AI27" i="2"/>
  <c r="AH27" i="2"/>
  <c r="AI26" i="2"/>
  <c r="AH26" i="2"/>
  <c r="AI25" i="2"/>
  <c r="AH25" i="2"/>
  <c r="AI24" i="2"/>
  <c r="AH24" i="2"/>
  <c r="AI23" i="2"/>
  <c r="AH23" i="2"/>
  <c r="AI22" i="2"/>
  <c r="AH22" i="2"/>
  <c r="AI21" i="2"/>
  <c r="AH21" i="2"/>
  <c r="AI20" i="2"/>
  <c r="AH20" i="2"/>
  <c r="AI19" i="2"/>
  <c r="AH19" i="2"/>
  <c r="AI18" i="2"/>
  <c r="AH18" i="2"/>
  <c r="AI17" i="2"/>
  <c r="AH17" i="2"/>
  <c r="AI16" i="2"/>
  <c r="AH16" i="2"/>
  <c r="AI15" i="2"/>
  <c r="AH15" i="2"/>
  <c r="AI14" i="2"/>
  <c r="AH14" i="2"/>
  <c r="AI13" i="2"/>
  <c r="AH13" i="2"/>
  <c r="AF209" i="2"/>
  <c r="AE209" i="2"/>
  <c r="AF208" i="2"/>
  <c r="AE208" i="2"/>
  <c r="AF207" i="2"/>
  <c r="AE207" i="2"/>
  <c r="AF206" i="2"/>
  <c r="AE206" i="2"/>
  <c r="AF205" i="2"/>
  <c r="AE205" i="2"/>
  <c r="AF204" i="2"/>
  <c r="AE204" i="2"/>
  <c r="AF203" i="2"/>
  <c r="AE203" i="2"/>
  <c r="AF202" i="2"/>
  <c r="AE202" i="2"/>
  <c r="AF201" i="2"/>
  <c r="AE201" i="2"/>
  <c r="AF200" i="2"/>
  <c r="AE200" i="2"/>
  <c r="AF199" i="2"/>
  <c r="AE199" i="2"/>
  <c r="AF198" i="2"/>
  <c r="AE198" i="2"/>
  <c r="AF197" i="2"/>
  <c r="AE197" i="2"/>
  <c r="AF196" i="2"/>
  <c r="AE196" i="2"/>
  <c r="AF195" i="2"/>
  <c r="AE195" i="2"/>
  <c r="AF194" i="2"/>
  <c r="AE194" i="2"/>
  <c r="AF193" i="2"/>
  <c r="AE193" i="2"/>
  <c r="AF192" i="2"/>
  <c r="AE192" i="2"/>
  <c r="AF191" i="2"/>
  <c r="AE191" i="2"/>
  <c r="AF190" i="2"/>
  <c r="AE190" i="2"/>
  <c r="AF189" i="2"/>
  <c r="AE189" i="2"/>
  <c r="AF188" i="2"/>
  <c r="AE188" i="2"/>
  <c r="AF187" i="2"/>
  <c r="AE187" i="2"/>
  <c r="AF186" i="2"/>
  <c r="AE186" i="2"/>
  <c r="AF185" i="2"/>
  <c r="AE185" i="2"/>
  <c r="AF184" i="2"/>
  <c r="AE184" i="2"/>
  <c r="AF183" i="2"/>
  <c r="AE183" i="2"/>
  <c r="AF182" i="2"/>
  <c r="AE182" i="2"/>
  <c r="AF181" i="2"/>
  <c r="AE181" i="2"/>
  <c r="AF180" i="2"/>
  <c r="AE180" i="2"/>
  <c r="AF179" i="2"/>
  <c r="AE179" i="2"/>
  <c r="AF178" i="2"/>
  <c r="AE178" i="2"/>
  <c r="AF177" i="2"/>
  <c r="AE177" i="2"/>
  <c r="AF176" i="2"/>
  <c r="AE176" i="2"/>
  <c r="AF175" i="2"/>
  <c r="AE175" i="2"/>
  <c r="AF174" i="2"/>
  <c r="AE174" i="2"/>
  <c r="AF173" i="2"/>
  <c r="AE173" i="2"/>
  <c r="AF172" i="2"/>
  <c r="AE172" i="2"/>
  <c r="AF171" i="2"/>
  <c r="AE171" i="2"/>
  <c r="AF170" i="2"/>
  <c r="AE170" i="2"/>
  <c r="AF169" i="2"/>
  <c r="AE169" i="2"/>
  <c r="AF168" i="2"/>
  <c r="AE168" i="2"/>
  <c r="AF167" i="2"/>
  <c r="AE167" i="2"/>
  <c r="AF166" i="2"/>
  <c r="AE166" i="2"/>
  <c r="AF165" i="2"/>
  <c r="AE165" i="2"/>
  <c r="AF164" i="2"/>
  <c r="AE164" i="2"/>
  <c r="AF163" i="2"/>
  <c r="AE163" i="2"/>
  <c r="AF162" i="2"/>
  <c r="AE162" i="2"/>
  <c r="AF161" i="2"/>
  <c r="AE161" i="2"/>
  <c r="AF160" i="2"/>
  <c r="AE160" i="2"/>
  <c r="AF159" i="2"/>
  <c r="AE159" i="2"/>
  <c r="AF158" i="2"/>
  <c r="AE158" i="2"/>
  <c r="AF157" i="2"/>
  <c r="AE157" i="2"/>
  <c r="AF156" i="2"/>
  <c r="AE156" i="2"/>
  <c r="AF155" i="2"/>
  <c r="AE155" i="2"/>
  <c r="AF154" i="2"/>
  <c r="AE154" i="2"/>
  <c r="AF153" i="2"/>
  <c r="AE153" i="2"/>
  <c r="AF152" i="2"/>
  <c r="AE152" i="2"/>
  <c r="AF151" i="2"/>
  <c r="AE151" i="2"/>
  <c r="AF150" i="2"/>
  <c r="AE150" i="2"/>
  <c r="AF149" i="2"/>
  <c r="AE149" i="2"/>
  <c r="AF148" i="2"/>
  <c r="AE148" i="2"/>
  <c r="AF147" i="2"/>
  <c r="AE147" i="2"/>
  <c r="AF146" i="2"/>
  <c r="AE146" i="2"/>
  <c r="AF145" i="2"/>
  <c r="AE145" i="2"/>
  <c r="AF144" i="2"/>
  <c r="AE144" i="2"/>
  <c r="AF143" i="2"/>
  <c r="AE143" i="2"/>
  <c r="AF142" i="2"/>
  <c r="AE142" i="2"/>
  <c r="AF141" i="2"/>
  <c r="AE141" i="2"/>
  <c r="AF140" i="2"/>
  <c r="AE140" i="2"/>
  <c r="AF139" i="2"/>
  <c r="AE139" i="2"/>
  <c r="AF138" i="2"/>
  <c r="AE138" i="2"/>
  <c r="AF137" i="2"/>
  <c r="AE137" i="2"/>
  <c r="AF136" i="2"/>
  <c r="AE136" i="2"/>
  <c r="AF135" i="2"/>
  <c r="AE135" i="2"/>
  <c r="AF134" i="2"/>
  <c r="AE134" i="2"/>
  <c r="AF133" i="2"/>
  <c r="AE133" i="2"/>
  <c r="AF132" i="2"/>
  <c r="AE132" i="2"/>
  <c r="AF131" i="2"/>
  <c r="AE131" i="2"/>
  <c r="AF130" i="2"/>
  <c r="AE130" i="2"/>
  <c r="AF129" i="2"/>
  <c r="AE129" i="2"/>
  <c r="AF128" i="2"/>
  <c r="AE128" i="2"/>
  <c r="AF127" i="2"/>
  <c r="AE127" i="2"/>
  <c r="AF126" i="2"/>
  <c r="AE126" i="2"/>
  <c r="AF125" i="2"/>
  <c r="AE125" i="2"/>
  <c r="AF124" i="2"/>
  <c r="AE124" i="2"/>
  <c r="AF123" i="2"/>
  <c r="AE123" i="2"/>
  <c r="AF122" i="2"/>
  <c r="AE122" i="2"/>
  <c r="AF121" i="2"/>
  <c r="AE121" i="2"/>
  <c r="AF120" i="2"/>
  <c r="AE120" i="2"/>
  <c r="AF119" i="2"/>
  <c r="AE119" i="2"/>
  <c r="AF118" i="2"/>
  <c r="AE118" i="2"/>
  <c r="AF117" i="2"/>
  <c r="AE117" i="2"/>
  <c r="AF116" i="2"/>
  <c r="AE116" i="2"/>
  <c r="AF115" i="2"/>
  <c r="AE115" i="2"/>
  <c r="AF114" i="2"/>
  <c r="AE114" i="2"/>
  <c r="AF113" i="2"/>
  <c r="AE113" i="2"/>
  <c r="AF112" i="2"/>
  <c r="AE112" i="2"/>
  <c r="AF111" i="2"/>
  <c r="AE111" i="2"/>
  <c r="AF110" i="2"/>
  <c r="AE110" i="2"/>
  <c r="AF109" i="2"/>
  <c r="AE109" i="2"/>
  <c r="AF108" i="2"/>
  <c r="AE108" i="2"/>
  <c r="AF107" i="2"/>
  <c r="AE107" i="2"/>
  <c r="AF106" i="2"/>
  <c r="AE106" i="2"/>
  <c r="AF105" i="2"/>
  <c r="AE105" i="2"/>
  <c r="AF104" i="2"/>
  <c r="AE104" i="2"/>
  <c r="AF103" i="2"/>
  <c r="AE103" i="2"/>
  <c r="AF102" i="2"/>
  <c r="AE102" i="2"/>
  <c r="AF101" i="2"/>
  <c r="AE101" i="2"/>
  <c r="AF100" i="2"/>
  <c r="AE100" i="2"/>
  <c r="AF99" i="2"/>
  <c r="AE99" i="2"/>
  <c r="AF98" i="2"/>
  <c r="AE98" i="2"/>
  <c r="AF97" i="2"/>
  <c r="AE97" i="2"/>
  <c r="AF96" i="2"/>
  <c r="AE96" i="2"/>
  <c r="AF95" i="2"/>
  <c r="AE95" i="2"/>
  <c r="AF94" i="2"/>
  <c r="AE94" i="2"/>
  <c r="AF93" i="2"/>
  <c r="AE93" i="2"/>
  <c r="AF92" i="2"/>
  <c r="AE92" i="2"/>
  <c r="AF91" i="2"/>
  <c r="AE91" i="2"/>
  <c r="AF90" i="2"/>
  <c r="AE90" i="2"/>
  <c r="AF89" i="2"/>
  <c r="AE89" i="2"/>
  <c r="AF88" i="2"/>
  <c r="AE88" i="2"/>
  <c r="AF87" i="2"/>
  <c r="AE87" i="2"/>
  <c r="AF86" i="2"/>
  <c r="AE86" i="2"/>
  <c r="AF85" i="2"/>
  <c r="AE85" i="2"/>
  <c r="AF84" i="2"/>
  <c r="AE84" i="2"/>
  <c r="AF83" i="2"/>
  <c r="AE83" i="2"/>
  <c r="AF82" i="2"/>
  <c r="AE82" i="2"/>
  <c r="AF81" i="2"/>
  <c r="AE81" i="2"/>
  <c r="AF80" i="2"/>
  <c r="AE80" i="2"/>
  <c r="AF79" i="2"/>
  <c r="AE79" i="2"/>
  <c r="AF78" i="2"/>
  <c r="AE78" i="2"/>
  <c r="AF77" i="2"/>
  <c r="AE77" i="2"/>
  <c r="AF76" i="2"/>
  <c r="AE76" i="2"/>
  <c r="AF75" i="2"/>
  <c r="AE75" i="2"/>
  <c r="AF74" i="2"/>
  <c r="AE74" i="2"/>
  <c r="AF73" i="2"/>
  <c r="AE73" i="2"/>
  <c r="AF72" i="2"/>
  <c r="AE72" i="2"/>
  <c r="AF71" i="2"/>
  <c r="AE71" i="2"/>
  <c r="AF70" i="2"/>
  <c r="AE70" i="2"/>
  <c r="AF69" i="2"/>
  <c r="AE69" i="2"/>
  <c r="AF68" i="2"/>
  <c r="AE68" i="2"/>
  <c r="AF67" i="2"/>
  <c r="AE67" i="2"/>
  <c r="AF66" i="2"/>
  <c r="AE66" i="2"/>
  <c r="AF65" i="2"/>
  <c r="AE65" i="2"/>
  <c r="AF64" i="2"/>
  <c r="AE64" i="2"/>
  <c r="AF63" i="2"/>
  <c r="AE63" i="2"/>
  <c r="AF62" i="2"/>
  <c r="AE62" i="2"/>
  <c r="AF61" i="2"/>
  <c r="AE61" i="2"/>
  <c r="AF60" i="2"/>
  <c r="AE60" i="2"/>
  <c r="AF59" i="2"/>
  <c r="AE59" i="2"/>
  <c r="AF58" i="2"/>
  <c r="AE58" i="2"/>
  <c r="AF57" i="2"/>
  <c r="AE57" i="2"/>
  <c r="AF56" i="2"/>
  <c r="AE56" i="2"/>
  <c r="AF55" i="2"/>
  <c r="AE55" i="2"/>
  <c r="AF54" i="2"/>
  <c r="AE54" i="2"/>
  <c r="AF53" i="2"/>
  <c r="AE53" i="2"/>
  <c r="AF52" i="2"/>
  <c r="AE52" i="2"/>
  <c r="AF51" i="2"/>
  <c r="AE51" i="2"/>
  <c r="AF50" i="2"/>
  <c r="AE50" i="2"/>
  <c r="AF49" i="2"/>
  <c r="AE49" i="2"/>
  <c r="AF48" i="2"/>
  <c r="AE48" i="2"/>
  <c r="AF47" i="2"/>
  <c r="AE47" i="2"/>
  <c r="AF46" i="2"/>
  <c r="AE46" i="2"/>
  <c r="AF45" i="2"/>
  <c r="AE45" i="2"/>
  <c r="AF44" i="2"/>
  <c r="AE44" i="2"/>
  <c r="AF43" i="2"/>
  <c r="AE43" i="2"/>
  <c r="AF42" i="2"/>
  <c r="AE42" i="2"/>
  <c r="AF41" i="2"/>
  <c r="AE41" i="2"/>
  <c r="AF40" i="2"/>
  <c r="AE40" i="2"/>
  <c r="AF39" i="2"/>
  <c r="AE39" i="2"/>
  <c r="AF38" i="2"/>
  <c r="AE38" i="2"/>
  <c r="AF37" i="2"/>
  <c r="AE37" i="2"/>
  <c r="AF36" i="2"/>
  <c r="AE36" i="2"/>
  <c r="AF35" i="2"/>
  <c r="AE35" i="2"/>
  <c r="AF34" i="2"/>
  <c r="AE34" i="2"/>
  <c r="AF33" i="2"/>
  <c r="AE33" i="2"/>
  <c r="AF32" i="2"/>
  <c r="AE32" i="2"/>
  <c r="AF31" i="2"/>
  <c r="AE31" i="2"/>
  <c r="AF30" i="2"/>
  <c r="AE30" i="2"/>
  <c r="AF29" i="2"/>
  <c r="AE29" i="2"/>
  <c r="AF28" i="2"/>
  <c r="AE28" i="2"/>
  <c r="AF27" i="2"/>
  <c r="AE27" i="2"/>
  <c r="AF26" i="2"/>
  <c r="AE26" i="2"/>
  <c r="AF25" i="2"/>
  <c r="AE25" i="2"/>
  <c r="AF24" i="2"/>
  <c r="AE24" i="2"/>
  <c r="AF23" i="2"/>
  <c r="AE23" i="2"/>
  <c r="AF22" i="2"/>
  <c r="AE22" i="2"/>
  <c r="AF21" i="2"/>
  <c r="AE21" i="2"/>
  <c r="AF20" i="2"/>
  <c r="AE20" i="2"/>
  <c r="AF19" i="2"/>
  <c r="AE19" i="2"/>
  <c r="AF18" i="2"/>
  <c r="AE18" i="2"/>
  <c r="AF17" i="2"/>
  <c r="AE17" i="2"/>
  <c r="AF16" i="2"/>
  <c r="AE16" i="2"/>
  <c r="AF15" i="2"/>
  <c r="AE15" i="2"/>
  <c r="AF14" i="2"/>
  <c r="AE14" i="2"/>
  <c r="AF13" i="2"/>
  <c r="AE13" i="2"/>
  <c r="AC209" i="2"/>
  <c r="AB209" i="2"/>
  <c r="AC208" i="2"/>
  <c r="AB208" i="2"/>
  <c r="AC207" i="2"/>
  <c r="AB207" i="2"/>
  <c r="AC206" i="2"/>
  <c r="AB206" i="2"/>
  <c r="AC205" i="2"/>
  <c r="AB205" i="2"/>
  <c r="AC204" i="2"/>
  <c r="AB204" i="2"/>
  <c r="AC203" i="2"/>
  <c r="AB203" i="2"/>
  <c r="AC202" i="2"/>
  <c r="AB202" i="2"/>
  <c r="AC201" i="2"/>
  <c r="AB201" i="2"/>
  <c r="AC200" i="2"/>
  <c r="AB200" i="2"/>
  <c r="AC199" i="2"/>
  <c r="AB199" i="2"/>
  <c r="AC198" i="2"/>
  <c r="AB198" i="2"/>
  <c r="AC197" i="2"/>
  <c r="AB197" i="2"/>
  <c r="AC196" i="2"/>
  <c r="AB196" i="2"/>
  <c r="AC195" i="2"/>
  <c r="AB195" i="2"/>
  <c r="AC194" i="2"/>
  <c r="AB194" i="2"/>
  <c r="AC193" i="2"/>
  <c r="AB193" i="2"/>
  <c r="AC192" i="2"/>
  <c r="AB192" i="2"/>
  <c r="AC191" i="2"/>
  <c r="AB191" i="2"/>
  <c r="AC190" i="2"/>
  <c r="AB190" i="2"/>
  <c r="AC189" i="2"/>
  <c r="AB189" i="2"/>
  <c r="AC188" i="2"/>
  <c r="AB188" i="2"/>
  <c r="AC187" i="2"/>
  <c r="AB187" i="2"/>
  <c r="AC186" i="2"/>
  <c r="AB186" i="2"/>
  <c r="AC185" i="2"/>
  <c r="AB185" i="2"/>
  <c r="AC184" i="2"/>
  <c r="AB184" i="2"/>
  <c r="AC183" i="2"/>
  <c r="AB183" i="2"/>
  <c r="AC182" i="2"/>
  <c r="AB182" i="2"/>
  <c r="AC181" i="2"/>
  <c r="AB181" i="2"/>
  <c r="AC180" i="2"/>
  <c r="AB180" i="2"/>
  <c r="AC179" i="2"/>
  <c r="AB179" i="2"/>
  <c r="AC178" i="2"/>
  <c r="AB178" i="2"/>
  <c r="AC177" i="2"/>
  <c r="AB177" i="2"/>
  <c r="AC176" i="2"/>
  <c r="AB176" i="2"/>
  <c r="AC175" i="2"/>
  <c r="AB175" i="2"/>
  <c r="AC174" i="2"/>
  <c r="AB174" i="2"/>
  <c r="AC173" i="2"/>
  <c r="AB173" i="2"/>
  <c r="AC172" i="2"/>
  <c r="AB172" i="2"/>
  <c r="AC171" i="2"/>
  <c r="AB171" i="2"/>
  <c r="AC170" i="2"/>
  <c r="AB170" i="2"/>
  <c r="AC169" i="2"/>
  <c r="AB169" i="2"/>
  <c r="AC168" i="2"/>
  <c r="AB168" i="2"/>
  <c r="AC167" i="2"/>
  <c r="AB167" i="2"/>
  <c r="AC166" i="2"/>
  <c r="AB166" i="2"/>
  <c r="AC165" i="2"/>
  <c r="AB165" i="2"/>
  <c r="AC164" i="2"/>
  <c r="AB164" i="2"/>
  <c r="AC163" i="2"/>
  <c r="AB163" i="2"/>
  <c r="AC162" i="2"/>
  <c r="AB162" i="2"/>
  <c r="AC161" i="2"/>
  <c r="AB161" i="2"/>
  <c r="AC160" i="2"/>
  <c r="AB160" i="2"/>
  <c r="AC159" i="2"/>
  <c r="AB159" i="2"/>
  <c r="AC158" i="2"/>
  <c r="AB158" i="2"/>
  <c r="AC157" i="2"/>
  <c r="AB157" i="2"/>
  <c r="AC156" i="2"/>
  <c r="AB156" i="2"/>
  <c r="AC155" i="2"/>
  <c r="AB155" i="2"/>
  <c r="AC154" i="2"/>
  <c r="AB154" i="2"/>
  <c r="AC153" i="2"/>
  <c r="AB153" i="2"/>
  <c r="AC152" i="2"/>
  <c r="AB152" i="2"/>
  <c r="AC151" i="2"/>
  <c r="AB151" i="2"/>
  <c r="AC150" i="2"/>
  <c r="AB150" i="2"/>
  <c r="AC149" i="2"/>
  <c r="AB149" i="2"/>
  <c r="AC148" i="2"/>
  <c r="AB148" i="2"/>
  <c r="AC147" i="2"/>
  <c r="AB147" i="2"/>
  <c r="AC146" i="2"/>
  <c r="AB146" i="2"/>
  <c r="AC145" i="2"/>
  <c r="AB145" i="2"/>
  <c r="AC144" i="2"/>
  <c r="AB144" i="2"/>
  <c r="AC143" i="2"/>
  <c r="AB143" i="2"/>
  <c r="AC142" i="2"/>
  <c r="AB142" i="2"/>
  <c r="AC141" i="2"/>
  <c r="AB141" i="2"/>
  <c r="AC140" i="2"/>
  <c r="AB140" i="2"/>
  <c r="AC139" i="2"/>
  <c r="AB139" i="2"/>
  <c r="AC138" i="2"/>
  <c r="AB138" i="2"/>
  <c r="AC137" i="2"/>
  <c r="AB137" i="2"/>
  <c r="AC136" i="2"/>
  <c r="AB136" i="2"/>
  <c r="AC135" i="2"/>
  <c r="AB135" i="2"/>
  <c r="AC134" i="2"/>
  <c r="AB134" i="2"/>
  <c r="AC133" i="2"/>
  <c r="AB133" i="2"/>
  <c r="AC132" i="2"/>
  <c r="AB132" i="2"/>
  <c r="AC131" i="2"/>
  <c r="AB131" i="2"/>
  <c r="AC130" i="2"/>
  <c r="AB130" i="2"/>
  <c r="AC129" i="2"/>
  <c r="AB129" i="2"/>
  <c r="AC128" i="2"/>
  <c r="AB128" i="2"/>
  <c r="AC127" i="2"/>
  <c r="AB127" i="2"/>
  <c r="AC126" i="2"/>
  <c r="AB126" i="2"/>
  <c r="AC125" i="2"/>
  <c r="AB125" i="2"/>
  <c r="AC124" i="2"/>
  <c r="AB124" i="2"/>
  <c r="AC123" i="2"/>
  <c r="AB123" i="2"/>
  <c r="AC122" i="2"/>
  <c r="AB122" i="2"/>
  <c r="AC121" i="2"/>
  <c r="AB121" i="2"/>
  <c r="AC120" i="2"/>
  <c r="AB120" i="2"/>
  <c r="AC119" i="2"/>
  <c r="AB119" i="2"/>
  <c r="AC118" i="2"/>
  <c r="AB118" i="2"/>
  <c r="AC117" i="2"/>
  <c r="AB117" i="2"/>
  <c r="AC116" i="2"/>
  <c r="AB116" i="2"/>
  <c r="AC115" i="2"/>
  <c r="AB115" i="2"/>
  <c r="AC114" i="2"/>
  <c r="AB114" i="2"/>
  <c r="AC113" i="2"/>
  <c r="AB113" i="2"/>
  <c r="AC112" i="2"/>
  <c r="AB112" i="2"/>
  <c r="AC111" i="2"/>
  <c r="AB111" i="2"/>
  <c r="AC110" i="2"/>
  <c r="AB110" i="2"/>
  <c r="AC109" i="2"/>
  <c r="AB109" i="2"/>
  <c r="AC108" i="2"/>
  <c r="AB108" i="2"/>
  <c r="AC107" i="2"/>
  <c r="AB107" i="2"/>
  <c r="AC106" i="2"/>
  <c r="AB106" i="2"/>
  <c r="AC105" i="2"/>
  <c r="AB105" i="2"/>
  <c r="AC104" i="2"/>
  <c r="AB104" i="2"/>
  <c r="AC103" i="2"/>
  <c r="AB103" i="2"/>
  <c r="AC102" i="2"/>
  <c r="AB102" i="2"/>
  <c r="AC101" i="2"/>
  <c r="AB101" i="2"/>
  <c r="AC100" i="2"/>
  <c r="AB100" i="2"/>
  <c r="AC99" i="2"/>
  <c r="AB99" i="2"/>
  <c r="AC98" i="2"/>
  <c r="AB98" i="2"/>
  <c r="AC97" i="2"/>
  <c r="AB97" i="2"/>
  <c r="AC96" i="2"/>
  <c r="AB96" i="2"/>
  <c r="AC95" i="2"/>
  <c r="AB95" i="2"/>
  <c r="AC94" i="2"/>
  <c r="AB94" i="2"/>
  <c r="AC93" i="2"/>
  <c r="AB93" i="2"/>
  <c r="AC92" i="2"/>
  <c r="AB92" i="2"/>
  <c r="AC91" i="2"/>
  <c r="AB91" i="2"/>
  <c r="AC90" i="2"/>
  <c r="AB90" i="2"/>
  <c r="AC89" i="2"/>
  <c r="AB89" i="2"/>
  <c r="AC88" i="2"/>
  <c r="AB88" i="2"/>
  <c r="AC87" i="2"/>
  <c r="AB87" i="2"/>
  <c r="AC86" i="2"/>
  <c r="AB86" i="2"/>
  <c r="AC85" i="2"/>
  <c r="AB85" i="2"/>
  <c r="AC84" i="2"/>
  <c r="AB84" i="2"/>
  <c r="AC83" i="2"/>
  <c r="AB83" i="2"/>
  <c r="AC82" i="2"/>
  <c r="AB82" i="2"/>
  <c r="AC81" i="2"/>
  <c r="AB81" i="2"/>
  <c r="AC80" i="2"/>
  <c r="AB80" i="2"/>
  <c r="AC79" i="2"/>
  <c r="AB79" i="2"/>
  <c r="AC78" i="2"/>
  <c r="AB78" i="2"/>
  <c r="AC77" i="2"/>
  <c r="AB77" i="2"/>
  <c r="AC76" i="2"/>
  <c r="AB76" i="2"/>
  <c r="AC75" i="2"/>
  <c r="AB75" i="2"/>
  <c r="AC74" i="2"/>
  <c r="AB74" i="2"/>
  <c r="AC73" i="2"/>
  <c r="AB73" i="2"/>
  <c r="AC72" i="2"/>
  <c r="AB72" i="2"/>
  <c r="AC71" i="2"/>
  <c r="AB71" i="2"/>
  <c r="AC70" i="2"/>
  <c r="AB70" i="2"/>
  <c r="AC69" i="2"/>
  <c r="AB69" i="2"/>
  <c r="AC68" i="2"/>
  <c r="AB68" i="2"/>
  <c r="AC67" i="2"/>
  <c r="AB67" i="2"/>
  <c r="AC66" i="2"/>
  <c r="AB66" i="2"/>
  <c r="AC65" i="2"/>
  <c r="AB65" i="2"/>
  <c r="AC64" i="2"/>
  <c r="AB64" i="2"/>
  <c r="AC63" i="2"/>
  <c r="AB63" i="2"/>
  <c r="AC62" i="2"/>
  <c r="AB62" i="2"/>
  <c r="AC61" i="2"/>
  <c r="AB61" i="2"/>
  <c r="AC60" i="2"/>
  <c r="AB60" i="2"/>
  <c r="AC59" i="2"/>
  <c r="AB59" i="2"/>
  <c r="AC58" i="2"/>
  <c r="AB58" i="2"/>
  <c r="AC57" i="2"/>
  <c r="AB57" i="2"/>
  <c r="AC56" i="2"/>
  <c r="AB56" i="2"/>
  <c r="AC55" i="2"/>
  <c r="AB55" i="2"/>
  <c r="AC54" i="2"/>
  <c r="AB54" i="2"/>
  <c r="AC53" i="2"/>
  <c r="AB53" i="2"/>
  <c r="AC52" i="2"/>
  <c r="AB52" i="2"/>
  <c r="AC51" i="2"/>
  <c r="AB51" i="2"/>
  <c r="AC50" i="2"/>
  <c r="AB50" i="2"/>
  <c r="AC49" i="2"/>
  <c r="AB49" i="2"/>
  <c r="AC48" i="2"/>
  <c r="AB48" i="2"/>
  <c r="AC47" i="2"/>
  <c r="AB47" i="2"/>
  <c r="AC46" i="2"/>
  <c r="AB46" i="2"/>
  <c r="AC45" i="2"/>
  <c r="AB45" i="2"/>
  <c r="AC44" i="2"/>
  <c r="AB44" i="2"/>
  <c r="AC43" i="2"/>
  <c r="AB43" i="2"/>
  <c r="AC42" i="2"/>
  <c r="AB42" i="2"/>
  <c r="AC41" i="2"/>
  <c r="AB41" i="2"/>
  <c r="AC40" i="2"/>
  <c r="AB40" i="2"/>
  <c r="AC39" i="2"/>
  <c r="AB39" i="2"/>
  <c r="AC38" i="2"/>
  <c r="AB38" i="2"/>
  <c r="AC37" i="2"/>
  <c r="AB37" i="2"/>
  <c r="AC36" i="2"/>
  <c r="AB36" i="2"/>
  <c r="AC35" i="2"/>
  <c r="AB35" i="2"/>
  <c r="AC34" i="2"/>
  <c r="AB34" i="2"/>
  <c r="AC33" i="2"/>
  <c r="AB33" i="2"/>
  <c r="AC32" i="2"/>
  <c r="AB32" i="2"/>
  <c r="AC31" i="2"/>
  <c r="AB31" i="2"/>
  <c r="AC30" i="2"/>
  <c r="AB30" i="2"/>
  <c r="AC29" i="2"/>
  <c r="AB29" i="2"/>
  <c r="AC28" i="2"/>
  <c r="AB28" i="2"/>
  <c r="AC27" i="2"/>
  <c r="AB27" i="2"/>
  <c r="AC26" i="2"/>
  <c r="AB26" i="2"/>
  <c r="AC25" i="2"/>
  <c r="AB25" i="2"/>
  <c r="AC24" i="2"/>
  <c r="AB24" i="2"/>
  <c r="AC23" i="2"/>
  <c r="AB23" i="2"/>
  <c r="AC22" i="2"/>
  <c r="AB22" i="2"/>
  <c r="AC21" i="2"/>
  <c r="AB21" i="2"/>
  <c r="AC20" i="2"/>
  <c r="AB20" i="2"/>
  <c r="AC19" i="2"/>
  <c r="AB19" i="2"/>
  <c r="AC18" i="2"/>
  <c r="AB18" i="2"/>
  <c r="AC17" i="2"/>
  <c r="AB17" i="2"/>
  <c r="AC16" i="2"/>
  <c r="AB16" i="2"/>
  <c r="AC15" i="2"/>
  <c r="AB15" i="2"/>
  <c r="AC14" i="2"/>
  <c r="AB14" i="2"/>
  <c r="AC13" i="2"/>
  <c r="AB13" i="2"/>
  <c r="Z209" i="2"/>
  <c r="Y209" i="2"/>
  <c r="Z208" i="2"/>
  <c r="Y208" i="2"/>
  <c r="Z207" i="2"/>
  <c r="Y207" i="2"/>
  <c r="Z206" i="2"/>
  <c r="Y206" i="2"/>
  <c r="Z205" i="2"/>
  <c r="Y205" i="2"/>
  <c r="Z204" i="2"/>
  <c r="Y204" i="2"/>
  <c r="Z203" i="2"/>
  <c r="Y203" i="2"/>
  <c r="Z202" i="2"/>
  <c r="Y202" i="2"/>
  <c r="Z201" i="2"/>
  <c r="Y201" i="2"/>
  <c r="Z200" i="2"/>
  <c r="Y200" i="2"/>
  <c r="Z199" i="2"/>
  <c r="Y199" i="2"/>
  <c r="Z198" i="2"/>
  <c r="Y198" i="2"/>
  <c r="Z197" i="2"/>
  <c r="Y197" i="2"/>
  <c r="Z196" i="2"/>
  <c r="Y196" i="2"/>
  <c r="Z195" i="2"/>
  <c r="Y195" i="2"/>
  <c r="Z194" i="2"/>
  <c r="Y194" i="2"/>
  <c r="Z193" i="2"/>
  <c r="Y193" i="2"/>
  <c r="Z192" i="2"/>
  <c r="Y192" i="2"/>
  <c r="Z191" i="2"/>
  <c r="Y191" i="2"/>
  <c r="Z190" i="2"/>
  <c r="Y190" i="2"/>
  <c r="Z189" i="2"/>
  <c r="Y189" i="2"/>
  <c r="Z188" i="2"/>
  <c r="Y188" i="2"/>
  <c r="Z187" i="2"/>
  <c r="Y187" i="2"/>
  <c r="Z186" i="2"/>
  <c r="Y186" i="2"/>
  <c r="Z185" i="2"/>
  <c r="Y185" i="2"/>
  <c r="Z184" i="2"/>
  <c r="Y184" i="2"/>
  <c r="Z183" i="2"/>
  <c r="Y183" i="2"/>
  <c r="Z182" i="2"/>
  <c r="Y182" i="2"/>
  <c r="Z181" i="2"/>
  <c r="Y181" i="2"/>
  <c r="Z180" i="2"/>
  <c r="Y180" i="2"/>
  <c r="Z179" i="2"/>
  <c r="Y179" i="2"/>
  <c r="Z178" i="2"/>
  <c r="Y178" i="2"/>
  <c r="Z177" i="2"/>
  <c r="Y177" i="2"/>
  <c r="Z176" i="2"/>
  <c r="Y176" i="2"/>
  <c r="Z175" i="2"/>
  <c r="Y175" i="2"/>
  <c r="Z174" i="2"/>
  <c r="Y174" i="2"/>
  <c r="Z173" i="2"/>
  <c r="Y173" i="2"/>
  <c r="Z172" i="2"/>
  <c r="Y172" i="2"/>
  <c r="Z171" i="2"/>
  <c r="Y171" i="2"/>
  <c r="Z170" i="2"/>
  <c r="Y170" i="2"/>
  <c r="Z169" i="2"/>
  <c r="Y169" i="2"/>
  <c r="Z168" i="2"/>
  <c r="Y168" i="2"/>
  <c r="Z167" i="2"/>
  <c r="Y167" i="2"/>
  <c r="Z166" i="2"/>
  <c r="Y166" i="2"/>
  <c r="Z165" i="2"/>
  <c r="Y165" i="2"/>
  <c r="Z164" i="2"/>
  <c r="Y164" i="2"/>
  <c r="Z163" i="2"/>
  <c r="Y163" i="2"/>
  <c r="Z162" i="2"/>
  <c r="Y162" i="2"/>
  <c r="Z161" i="2"/>
  <c r="Y161" i="2"/>
  <c r="Z160" i="2"/>
  <c r="Y160" i="2"/>
  <c r="Z159" i="2"/>
  <c r="Y159" i="2"/>
  <c r="Z158" i="2"/>
  <c r="Y158" i="2"/>
  <c r="Z157" i="2"/>
  <c r="Y157" i="2"/>
  <c r="Z156" i="2"/>
  <c r="Y156" i="2"/>
  <c r="Z155" i="2"/>
  <c r="Y155" i="2"/>
  <c r="Z154" i="2"/>
  <c r="Y154" i="2"/>
  <c r="Z153" i="2"/>
  <c r="Y153" i="2"/>
  <c r="Z152" i="2"/>
  <c r="Y152" i="2"/>
  <c r="Z151" i="2"/>
  <c r="Y151" i="2"/>
  <c r="Z150" i="2"/>
  <c r="Y150" i="2"/>
  <c r="Z149" i="2"/>
  <c r="Y149" i="2"/>
  <c r="Z148" i="2"/>
  <c r="Y148" i="2"/>
  <c r="Z147" i="2"/>
  <c r="Y147" i="2"/>
  <c r="Z146" i="2"/>
  <c r="Y146" i="2"/>
  <c r="Z145" i="2"/>
  <c r="Y145" i="2"/>
  <c r="Z144" i="2"/>
  <c r="Y144" i="2"/>
  <c r="Z143" i="2"/>
  <c r="Y143" i="2"/>
  <c r="Z142" i="2"/>
  <c r="Y142" i="2"/>
  <c r="Z141" i="2"/>
  <c r="Y141" i="2"/>
  <c r="Z140" i="2"/>
  <c r="Y140" i="2"/>
  <c r="Z139" i="2"/>
  <c r="Y139" i="2"/>
  <c r="Z138" i="2"/>
  <c r="Y138" i="2"/>
  <c r="Z137" i="2"/>
  <c r="Y137" i="2"/>
  <c r="Z136" i="2"/>
  <c r="Y136" i="2"/>
  <c r="Z135" i="2"/>
  <c r="Y135" i="2"/>
  <c r="Z134" i="2"/>
  <c r="Y134" i="2"/>
  <c r="Z133" i="2"/>
  <c r="Y133" i="2"/>
  <c r="Z132" i="2"/>
  <c r="Y132" i="2"/>
  <c r="Z131" i="2"/>
  <c r="Y131" i="2"/>
  <c r="Z130" i="2"/>
  <c r="Y130" i="2"/>
  <c r="Z129" i="2"/>
  <c r="Y129" i="2"/>
  <c r="Z128" i="2"/>
  <c r="Y128" i="2"/>
  <c r="Z127" i="2"/>
  <c r="Y127" i="2"/>
  <c r="Z126" i="2"/>
  <c r="Y126" i="2"/>
  <c r="Z125" i="2"/>
  <c r="Y125" i="2"/>
  <c r="Z124" i="2"/>
  <c r="Y124" i="2"/>
  <c r="Z123" i="2"/>
  <c r="Y123" i="2"/>
  <c r="Z122" i="2"/>
  <c r="Y122" i="2"/>
  <c r="Z121" i="2"/>
  <c r="Y121" i="2"/>
  <c r="Z120" i="2"/>
  <c r="Y120" i="2"/>
  <c r="Z119" i="2"/>
  <c r="Y119" i="2"/>
  <c r="Z118" i="2"/>
  <c r="Y118" i="2"/>
  <c r="Z117" i="2"/>
  <c r="Y117" i="2"/>
  <c r="Z116" i="2"/>
  <c r="Y116" i="2"/>
  <c r="Z115" i="2"/>
  <c r="Y115" i="2"/>
  <c r="Z114" i="2"/>
  <c r="Y114" i="2"/>
  <c r="Z113" i="2"/>
  <c r="Y113" i="2"/>
  <c r="Z112" i="2"/>
  <c r="Y112" i="2"/>
  <c r="Z111" i="2"/>
  <c r="Y111" i="2"/>
  <c r="Z110" i="2"/>
  <c r="Y110" i="2"/>
  <c r="Z109" i="2"/>
  <c r="Y109" i="2"/>
  <c r="Z108" i="2"/>
  <c r="Y108" i="2"/>
  <c r="Z107" i="2"/>
  <c r="Y107" i="2"/>
  <c r="Z106" i="2"/>
  <c r="Y106" i="2"/>
  <c r="Z105" i="2"/>
  <c r="Y105" i="2"/>
  <c r="Z104" i="2"/>
  <c r="Y104" i="2"/>
  <c r="Z103" i="2"/>
  <c r="Y103" i="2"/>
  <c r="Z102" i="2"/>
  <c r="Y102" i="2"/>
  <c r="Z101" i="2"/>
  <c r="Y101" i="2"/>
  <c r="Z100" i="2"/>
  <c r="Y100" i="2"/>
  <c r="Z99" i="2"/>
  <c r="Y99" i="2"/>
  <c r="Z98" i="2"/>
  <c r="Y98" i="2"/>
  <c r="Z97" i="2"/>
  <c r="Y97" i="2"/>
  <c r="Z96" i="2"/>
  <c r="Y96" i="2"/>
  <c r="Z95" i="2"/>
  <c r="Y95" i="2"/>
  <c r="Z94" i="2"/>
  <c r="Y94" i="2"/>
  <c r="Z93" i="2"/>
  <c r="Y93" i="2"/>
  <c r="Z92" i="2"/>
  <c r="Y92" i="2"/>
  <c r="Z91" i="2"/>
  <c r="Y91" i="2"/>
  <c r="Z90" i="2"/>
  <c r="Y90" i="2"/>
  <c r="Z89" i="2"/>
  <c r="Y89" i="2"/>
  <c r="Z88" i="2"/>
  <c r="Y88" i="2"/>
  <c r="Z87" i="2"/>
  <c r="Y87" i="2"/>
  <c r="Z86" i="2"/>
  <c r="Y86" i="2"/>
  <c r="Z85" i="2"/>
  <c r="Y85" i="2"/>
  <c r="Z84" i="2"/>
  <c r="Y84" i="2"/>
  <c r="Z83" i="2"/>
  <c r="Y83" i="2"/>
  <c r="Z82" i="2"/>
  <c r="Y82" i="2"/>
  <c r="Z81" i="2"/>
  <c r="Y81" i="2"/>
  <c r="Z80" i="2"/>
  <c r="Y80" i="2"/>
  <c r="Z79" i="2"/>
  <c r="Y79" i="2"/>
  <c r="Z78" i="2"/>
  <c r="Y78" i="2"/>
  <c r="Z77" i="2"/>
  <c r="Y77" i="2"/>
  <c r="Z76" i="2"/>
  <c r="Y76" i="2"/>
  <c r="Z75" i="2"/>
  <c r="Y75" i="2"/>
  <c r="Z74" i="2"/>
  <c r="Y74" i="2"/>
  <c r="Z73" i="2"/>
  <c r="Y73" i="2"/>
  <c r="Z72" i="2"/>
  <c r="Y72" i="2"/>
  <c r="Z71" i="2"/>
  <c r="Y71" i="2"/>
  <c r="Z70" i="2"/>
  <c r="Y70" i="2"/>
  <c r="Z69" i="2"/>
  <c r="Y69" i="2"/>
  <c r="Z68" i="2"/>
  <c r="Y68" i="2"/>
  <c r="Z67" i="2"/>
  <c r="Y67" i="2"/>
  <c r="Z66" i="2"/>
  <c r="Y66" i="2"/>
  <c r="Z65" i="2"/>
  <c r="Y65" i="2"/>
  <c r="Z64" i="2"/>
  <c r="Y64" i="2"/>
  <c r="Z63" i="2"/>
  <c r="Y63" i="2"/>
  <c r="Z62" i="2"/>
  <c r="Y62" i="2"/>
  <c r="Z61" i="2"/>
  <c r="Y61" i="2"/>
  <c r="Z60" i="2"/>
  <c r="Y60" i="2"/>
  <c r="Z59" i="2"/>
  <c r="Y59" i="2"/>
  <c r="Z58" i="2"/>
  <c r="Y58" i="2"/>
  <c r="Z57" i="2"/>
  <c r="Y57" i="2"/>
  <c r="Z56" i="2"/>
  <c r="Y56" i="2"/>
  <c r="Z55" i="2"/>
  <c r="Y55" i="2"/>
  <c r="Z54" i="2"/>
  <c r="Y54" i="2"/>
  <c r="Z53" i="2"/>
  <c r="Y53" i="2"/>
  <c r="Z52" i="2"/>
  <c r="Y52" i="2"/>
  <c r="Z51" i="2"/>
  <c r="Y51" i="2"/>
  <c r="Z50" i="2"/>
  <c r="Y50" i="2"/>
  <c r="Z49" i="2"/>
  <c r="Y49" i="2"/>
  <c r="Z48" i="2"/>
  <c r="Y48" i="2"/>
  <c r="Z47" i="2"/>
  <c r="Y47" i="2"/>
  <c r="Z46" i="2"/>
  <c r="Y46" i="2"/>
  <c r="Z45" i="2"/>
  <c r="Y45" i="2"/>
  <c r="Z44" i="2"/>
  <c r="Y44" i="2"/>
  <c r="Z43" i="2"/>
  <c r="Y43" i="2"/>
  <c r="Z42" i="2"/>
  <c r="Y42" i="2"/>
  <c r="Z41" i="2"/>
  <c r="Y41" i="2"/>
  <c r="Z40" i="2"/>
  <c r="Y40" i="2"/>
  <c r="Z39" i="2"/>
  <c r="Y39" i="2"/>
  <c r="Z38" i="2"/>
  <c r="Y38" i="2"/>
  <c r="Z37" i="2"/>
  <c r="Y37" i="2"/>
  <c r="Z36" i="2"/>
  <c r="Y36" i="2"/>
  <c r="Z35" i="2"/>
  <c r="Y35" i="2"/>
  <c r="Z34" i="2"/>
  <c r="Y34" i="2"/>
  <c r="Z33" i="2"/>
  <c r="Y33" i="2"/>
  <c r="Z32" i="2"/>
  <c r="Y32" i="2"/>
  <c r="Z31" i="2"/>
  <c r="Y31" i="2"/>
  <c r="Z30" i="2"/>
  <c r="Y30" i="2"/>
  <c r="Z29" i="2"/>
  <c r="Y29" i="2"/>
  <c r="Z28" i="2"/>
  <c r="Y28" i="2"/>
  <c r="Z27" i="2"/>
  <c r="Y27" i="2"/>
  <c r="Z26" i="2"/>
  <c r="Y26" i="2"/>
  <c r="Z25" i="2"/>
  <c r="Y25" i="2"/>
  <c r="Z24" i="2"/>
  <c r="Y24" i="2"/>
  <c r="Z23" i="2"/>
  <c r="Y23" i="2"/>
  <c r="Z22" i="2"/>
  <c r="Y22" i="2"/>
  <c r="Z21" i="2"/>
  <c r="Y21" i="2"/>
  <c r="Z20" i="2"/>
  <c r="Y20" i="2"/>
  <c r="Z19" i="2"/>
  <c r="Y19" i="2"/>
  <c r="Z18" i="2"/>
  <c r="Y18" i="2"/>
  <c r="Z17" i="2"/>
  <c r="Y17" i="2"/>
  <c r="Z16" i="2"/>
  <c r="Y16" i="2"/>
  <c r="Z15" i="2"/>
  <c r="Y15" i="2"/>
  <c r="Z14" i="2"/>
  <c r="Y14" i="2"/>
  <c r="Z13" i="2"/>
  <c r="Y13" i="2"/>
  <c r="W209" i="2"/>
  <c r="V209" i="2"/>
  <c r="W208" i="2"/>
  <c r="V208" i="2"/>
  <c r="W207" i="2"/>
  <c r="V207" i="2"/>
  <c r="W206" i="2"/>
  <c r="V206" i="2"/>
  <c r="W205" i="2"/>
  <c r="V205" i="2"/>
  <c r="W204" i="2"/>
  <c r="V204" i="2"/>
  <c r="W203" i="2"/>
  <c r="V203" i="2"/>
  <c r="W202" i="2"/>
  <c r="V202" i="2"/>
  <c r="W201" i="2"/>
  <c r="V201" i="2"/>
  <c r="W200" i="2"/>
  <c r="V200" i="2"/>
  <c r="W199" i="2"/>
  <c r="V199" i="2"/>
  <c r="W198" i="2"/>
  <c r="V198" i="2"/>
  <c r="W197" i="2"/>
  <c r="V197" i="2"/>
  <c r="W196" i="2"/>
  <c r="V196" i="2"/>
  <c r="W195" i="2"/>
  <c r="V195" i="2"/>
  <c r="W194" i="2"/>
  <c r="V194" i="2"/>
  <c r="W193" i="2"/>
  <c r="V193" i="2"/>
  <c r="W192" i="2"/>
  <c r="V192" i="2"/>
  <c r="W191" i="2"/>
  <c r="V191" i="2"/>
  <c r="W190" i="2"/>
  <c r="V190" i="2"/>
  <c r="W189" i="2"/>
  <c r="V189" i="2"/>
  <c r="W188" i="2"/>
  <c r="V188" i="2"/>
  <c r="W187" i="2"/>
  <c r="V187" i="2"/>
  <c r="W186" i="2"/>
  <c r="V186" i="2"/>
  <c r="W185" i="2"/>
  <c r="V185" i="2"/>
  <c r="W184" i="2"/>
  <c r="V184" i="2"/>
  <c r="W183" i="2"/>
  <c r="V183" i="2"/>
  <c r="W182" i="2"/>
  <c r="V182" i="2"/>
  <c r="W181" i="2"/>
  <c r="V181" i="2"/>
  <c r="W180" i="2"/>
  <c r="V180" i="2"/>
  <c r="W179" i="2"/>
  <c r="V179" i="2"/>
  <c r="W178" i="2"/>
  <c r="V178" i="2"/>
  <c r="W177" i="2"/>
  <c r="V177" i="2"/>
  <c r="W176" i="2"/>
  <c r="V176" i="2"/>
  <c r="W175" i="2"/>
  <c r="V175" i="2"/>
  <c r="W174" i="2"/>
  <c r="V174" i="2"/>
  <c r="W173" i="2"/>
  <c r="V173" i="2"/>
  <c r="W172" i="2"/>
  <c r="V172" i="2"/>
  <c r="W171" i="2"/>
  <c r="V171" i="2"/>
  <c r="W170" i="2"/>
  <c r="V170" i="2"/>
  <c r="W169" i="2"/>
  <c r="V169" i="2"/>
  <c r="W168" i="2"/>
  <c r="V168" i="2"/>
  <c r="W167" i="2"/>
  <c r="V167" i="2"/>
  <c r="W166" i="2"/>
  <c r="V166" i="2"/>
  <c r="W165" i="2"/>
  <c r="V165" i="2"/>
  <c r="W164" i="2"/>
  <c r="V164" i="2"/>
  <c r="W163" i="2"/>
  <c r="V163" i="2"/>
  <c r="W162" i="2"/>
  <c r="V162" i="2"/>
  <c r="W161" i="2"/>
  <c r="V161" i="2"/>
  <c r="W160" i="2"/>
  <c r="V160" i="2"/>
  <c r="W159" i="2"/>
  <c r="V159" i="2"/>
  <c r="W158" i="2"/>
  <c r="V158" i="2"/>
  <c r="W157" i="2"/>
  <c r="V157" i="2"/>
  <c r="W156" i="2"/>
  <c r="V156" i="2"/>
  <c r="W155" i="2"/>
  <c r="V155" i="2"/>
  <c r="W154" i="2"/>
  <c r="V154" i="2"/>
  <c r="W153" i="2"/>
  <c r="V153" i="2"/>
  <c r="W152" i="2"/>
  <c r="V152" i="2"/>
  <c r="W151" i="2"/>
  <c r="V151" i="2"/>
  <c r="W150" i="2"/>
  <c r="V150" i="2"/>
  <c r="W149" i="2"/>
  <c r="V149" i="2"/>
  <c r="W148" i="2"/>
  <c r="V148" i="2"/>
  <c r="W147" i="2"/>
  <c r="V147" i="2"/>
  <c r="W146" i="2"/>
  <c r="V146" i="2"/>
  <c r="W145" i="2"/>
  <c r="V145" i="2"/>
  <c r="W144" i="2"/>
  <c r="V144" i="2"/>
  <c r="W143" i="2"/>
  <c r="V143" i="2"/>
  <c r="W142" i="2"/>
  <c r="V142" i="2"/>
  <c r="W141" i="2"/>
  <c r="V141" i="2"/>
  <c r="W140" i="2"/>
  <c r="V140" i="2"/>
  <c r="W139" i="2"/>
  <c r="V139" i="2"/>
  <c r="W138" i="2"/>
  <c r="V138" i="2"/>
  <c r="W137" i="2"/>
  <c r="V137" i="2"/>
  <c r="W136" i="2"/>
  <c r="V136" i="2"/>
  <c r="W135" i="2"/>
  <c r="V135" i="2"/>
  <c r="W134" i="2"/>
  <c r="V134" i="2"/>
  <c r="W133" i="2"/>
  <c r="V133" i="2"/>
  <c r="W132" i="2"/>
  <c r="V132" i="2"/>
  <c r="W131" i="2"/>
  <c r="V131" i="2"/>
  <c r="W130" i="2"/>
  <c r="V130" i="2"/>
  <c r="W129" i="2"/>
  <c r="V129" i="2"/>
  <c r="W128" i="2"/>
  <c r="V128" i="2"/>
  <c r="W127" i="2"/>
  <c r="V127" i="2"/>
  <c r="W126" i="2"/>
  <c r="V126" i="2"/>
  <c r="W125" i="2"/>
  <c r="V125" i="2"/>
  <c r="W124" i="2"/>
  <c r="V124" i="2"/>
  <c r="W123" i="2"/>
  <c r="V123" i="2"/>
  <c r="W122" i="2"/>
  <c r="V122" i="2"/>
  <c r="W121" i="2"/>
  <c r="V121" i="2"/>
  <c r="W120" i="2"/>
  <c r="V120" i="2"/>
  <c r="W119" i="2"/>
  <c r="V119" i="2"/>
  <c r="W118" i="2"/>
  <c r="V118" i="2"/>
  <c r="W117" i="2"/>
  <c r="V117" i="2"/>
  <c r="W116" i="2"/>
  <c r="V116" i="2"/>
  <c r="W115" i="2"/>
  <c r="V115" i="2"/>
  <c r="W114" i="2"/>
  <c r="V114" i="2"/>
  <c r="W113" i="2"/>
  <c r="V113" i="2"/>
  <c r="W112" i="2"/>
  <c r="V112" i="2"/>
  <c r="W111" i="2"/>
  <c r="V111" i="2"/>
  <c r="W110" i="2"/>
  <c r="V110" i="2"/>
  <c r="W109" i="2"/>
  <c r="V109" i="2"/>
  <c r="W108" i="2"/>
  <c r="V108" i="2"/>
  <c r="W107" i="2"/>
  <c r="V107" i="2"/>
  <c r="W106" i="2"/>
  <c r="V106" i="2"/>
  <c r="W105" i="2"/>
  <c r="V105" i="2"/>
  <c r="W104" i="2"/>
  <c r="V104" i="2"/>
  <c r="W103" i="2"/>
  <c r="V103" i="2"/>
  <c r="W102" i="2"/>
  <c r="V102" i="2"/>
  <c r="W101" i="2"/>
  <c r="V101" i="2"/>
  <c r="W100" i="2"/>
  <c r="V100" i="2"/>
  <c r="W99" i="2"/>
  <c r="V99" i="2"/>
  <c r="W98" i="2"/>
  <c r="V98" i="2"/>
  <c r="W97" i="2"/>
  <c r="V97" i="2"/>
  <c r="W96" i="2"/>
  <c r="V96" i="2"/>
  <c r="W95" i="2"/>
  <c r="V95" i="2"/>
  <c r="W94" i="2"/>
  <c r="V94" i="2"/>
  <c r="W93" i="2"/>
  <c r="V93" i="2"/>
  <c r="W92" i="2"/>
  <c r="V92" i="2"/>
  <c r="W91" i="2"/>
  <c r="V91" i="2"/>
  <c r="W90" i="2"/>
  <c r="V90" i="2"/>
  <c r="W89" i="2"/>
  <c r="V89" i="2"/>
  <c r="W88" i="2"/>
  <c r="V88" i="2"/>
  <c r="W87" i="2"/>
  <c r="V87" i="2"/>
  <c r="W86" i="2"/>
  <c r="V86" i="2"/>
  <c r="W85" i="2"/>
  <c r="V85" i="2"/>
  <c r="W84" i="2"/>
  <c r="V84" i="2"/>
  <c r="W83" i="2"/>
  <c r="V83" i="2"/>
  <c r="W82" i="2"/>
  <c r="V82" i="2"/>
  <c r="W81" i="2"/>
  <c r="V81" i="2"/>
  <c r="W80" i="2"/>
  <c r="V80" i="2"/>
  <c r="W79" i="2"/>
  <c r="V79" i="2"/>
  <c r="W78" i="2"/>
  <c r="V78" i="2"/>
  <c r="W77" i="2"/>
  <c r="V77" i="2"/>
  <c r="W76" i="2"/>
  <c r="V76" i="2"/>
  <c r="W75" i="2"/>
  <c r="V75" i="2"/>
  <c r="W74" i="2"/>
  <c r="V74" i="2"/>
  <c r="W73" i="2"/>
  <c r="V73" i="2"/>
  <c r="W72" i="2"/>
  <c r="V72" i="2"/>
  <c r="W71" i="2"/>
  <c r="V71" i="2"/>
  <c r="W70" i="2"/>
  <c r="V70" i="2"/>
  <c r="W69" i="2"/>
  <c r="V69" i="2"/>
  <c r="W68" i="2"/>
  <c r="V68" i="2"/>
  <c r="W67" i="2"/>
  <c r="V67" i="2"/>
  <c r="W66" i="2"/>
  <c r="V66" i="2"/>
  <c r="W65" i="2"/>
  <c r="V65" i="2"/>
  <c r="W64" i="2"/>
  <c r="V64" i="2"/>
  <c r="W63" i="2"/>
  <c r="V63" i="2"/>
  <c r="W62" i="2"/>
  <c r="V62" i="2"/>
  <c r="W61" i="2"/>
  <c r="V61" i="2"/>
  <c r="W60" i="2"/>
  <c r="V60" i="2"/>
  <c r="W59" i="2"/>
  <c r="V59" i="2"/>
  <c r="W58" i="2"/>
  <c r="V58" i="2"/>
  <c r="W57" i="2"/>
  <c r="V57" i="2"/>
  <c r="W56" i="2"/>
  <c r="V56" i="2"/>
  <c r="W55" i="2"/>
  <c r="V55" i="2"/>
  <c r="W54" i="2"/>
  <c r="V54" i="2"/>
  <c r="W53" i="2"/>
  <c r="V53" i="2"/>
  <c r="W52" i="2"/>
  <c r="V52" i="2"/>
  <c r="W51" i="2"/>
  <c r="V51" i="2"/>
  <c r="W50" i="2"/>
  <c r="V50" i="2"/>
  <c r="W49" i="2"/>
  <c r="V49" i="2"/>
  <c r="W48" i="2"/>
  <c r="V48" i="2"/>
  <c r="W47" i="2"/>
  <c r="V47" i="2"/>
  <c r="W46" i="2"/>
  <c r="V46" i="2"/>
  <c r="W45" i="2"/>
  <c r="V45" i="2"/>
  <c r="W44" i="2"/>
  <c r="V44" i="2"/>
  <c r="W43" i="2"/>
  <c r="V43" i="2"/>
  <c r="W42" i="2"/>
  <c r="V42" i="2"/>
  <c r="W41" i="2"/>
  <c r="V41" i="2"/>
  <c r="W40" i="2"/>
  <c r="V40" i="2"/>
  <c r="W39" i="2"/>
  <c r="V39" i="2"/>
  <c r="W38" i="2"/>
  <c r="V38" i="2"/>
  <c r="W37" i="2"/>
  <c r="V37" i="2"/>
  <c r="W36" i="2"/>
  <c r="V36" i="2"/>
  <c r="W35" i="2"/>
  <c r="V35" i="2"/>
  <c r="W34" i="2"/>
  <c r="V34" i="2"/>
  <c r="W33" i="2"/>
  <c r="V33" i="2"/>
  <c r="W32" i="2"/>
  <c r="V32" i="2"/>
  <c r="W31" i="2"/>
  <c r="V31" i="2"/>
  <c r="W30" i="2"/>
  <c r="V30" i="2"/>
  <c r="W29" i="2"/>
  <c r="V29" i="2"/>
  <c r="W28" i="2"/>
  <c r="V28" i="2"/>
  <c r="W27" i="2"/>
  <c r="V27" i="2"/>
  <c r="W26" i="2"/>
  <c r="V26" i="2"/>
  <c r="W25" i="2"/>
  <c r="V25" i="2"/>
  <c r="W24" i="2"/>
  <c r="V24" i="2"/>
  <c r="W23" i="2"/>
  <c r="V23" i="2"/>
  <c r="W22" i="2"/>
  <c r="V22" i="2"/>
  <c r="W21" i="2"/>
  <c r="V21" i="2"/>
  <c r="W20" i="2"/>
  <c r="V20" i="2"/>
  <c r="W19" i="2"/>
  <c r="V19" i="2"/>
  <c r="W18" i="2"/>
  <c r="V18" i="2"/>
  <c r="W17" i="2"/>
  <c r="V17" i="2"/>
  <c r="W16" i="2"/>
  <c r="V16" i="2"/>
  <c r="W15" i="2"/>
  <c r="V15" i="2"/>
  <c r="W14" i="2"/>
  <c r="V14" i="2"/>
  <c r="W13" i="2"/>
  <c r="V13" i="2"/>
  <c r="C8" i="1"/>
  <c r="D198" i="3"/>
  <c r="D177" i="3"/>
  <c r="D156" i="3"/>
  <c r="D135" i="3"/>
  <c r="D114" i="3"/>
  <c r="D93" i="3"/>
  <c r="D72" i="3"/>
  <c r="D51" i="3"/>
  <c r="D30" i="3"/>
  <c r="D9" i="3"/>
  <c r="C209" i="4"/>
  <c r="B209" i="4"/>
  <c r="C208" i="4"/>
  <c r="B208" i="4"/>
  <c r="C207" i="4"/>
  <c r="B207" i="4"/>
  <c r="C206" i="4"/>
  <c r="B206" i="4"/>
  <c r="C205" i="4"/>
  <c r="B205" i="4"/>
  <c r="C204" i="4"/>
  <c r="B204" i="4"/>
  <c r="C203" i="4"/>
  <c r="B203" i="4"/>
  <c r="C202" i="4"/>
  <c r="B202" i="4"/>
  <c r="C201" i="4"/>
  <c r="B201" i="4"/>
  <c r="C200" i="4"/>
  <c r="B200" i="4"/>
  <c r="C199" i="4"/>
  <c r="B199" i="4"/>
  <c r="C198" i="4"/>
  <c r="B198" i="4"/>
  <c r="C197" i="4"/>
  <c r="B197" i="4"/>
  <c r="C196" i="4"/>
  <c r="B196" i="4"/>
  <c r="C195" i="4"/>
  <c r="B195" i="4"/>
  <c r="C194" i="4"/>
  <c r="B194" i="4"/>
  <c r="C193" i="4"/>
  <c r="B193" i="4"/>
  <c r="C192" i="4"/>
  <c r="B192" i="4"/>
  <c r="C191" i="4"/>
  <c r="B191" i="4"/>
  <c r="C190" i="4"/>
  <c r="B190" i="4"/>
  <c r="C189" i="4"/>
  <c r="B189" i="4"/>
  <c r="C188" i="4"/>
  <c r="B188" i="4"/>
  <c r="C187" i="4"/>
  <c r="B187" i="4"/>
  <c r="C186" i="4"/>
  <c r="B186" i="4"/>
  <c r="C185" i="4"/>
  <c r="B185" i="4"/>
  <c r="C184" i="4"/>
  <c r="B184" i="4"/>
  <c r="C183" i="4"/>
  <c r="B183" i="4"/>
  <c r="C182" i="4"/>
  <c r="B182" i="4"/>
  <c r="C181" i="4"/>
  <c r="B181" i="4"/>
  <c r="C180" i="4"/>
  <c r="B180" i="4"/>
  <c r="C179" i="4"/>
  <c r="B179" i="4"/>
  <c r="C178" i="4"/>
  <c r="B178" i="4"/>
  <c r="C177" i="4"/>
  <c r="B177" i="4"/>
  <c r="C176" i="4"/>
  <c r="B176" i="4"/>
  <c r="C175" i="4"/>
  <c r="B175" i="4"/>
  <c r="C174" i="4"/>
  <c r="B174" i="4"/>
  <c r="C173" i="4"/>
  <c r="B173" i="4"/>
  <c r="C172" i="4"/>
  <c r="B172" i="4"/>
  <c r="C171" i="4"/>
  <c r="B171" i="4"/>
  <c r="C170" i="4"/>
  <c r="B170" i="4"/>
  <c r="C169" i="4"/>
  <c r="B169" i="4"/>
  <c r="C168" i="4"/>
  <c r="B168" i="4"/>
  <c r="C167" i="4"/>
  <c r="B167" i="4"/>
  <c r="C166" i="4"/>
  <c r="B166" i="4"/>
  <c r="C165" i="4"/>
  <c r="B165" i="4"/>
  <c r="C164" i="4"/>
  <c r="B164" i="4"/>
  <c r="C163" i="4"/>
  <c r="B163" i="4"/>
  <c r="C162" i="4"/>
  <c r="B162" i="4"/>
  <c r="C161" i="4"/>
  <c r="B161" i="4"/>
  <c r="C160" i="4"/>
  <c r="B160" i="4"/>
  <c r="C159" i="4"/>
  <c r="B159" i="4"/>
  <c r="C158" i="4"/>
  <c r="B158" i="4"/>
  <c r="C157" i="4"/>
  <c r="B157" i="4"/>
  <c r="C156" i="4"/>
  <c r="B156" i="4"/>
  <c r="C155" i="4"/>
  <c r="B155" i="4"/>
  <c r="C154" i="4"/>
  <c r="B154" i="4"/>
  <c r="C153" i="4"/>
  <c r="B153" i="4"/>
  <c r="C152" i="4"/>
  <c r="B152" i="4"/>
  <c r="C151" i="4"/>
  <c r="B151" i="4"/>
  <c r="C150" i="4"/>
  <c r="B150" i="4"/>
  <c r="C149" i="4"/>
  <c r="B149" i="4"/>
  <c r="C148" i="4"/>
  <c r="B148" i="4"/>
  <c r="C147" i="4"/>
  <c r="B147" i="4"/>
  <c r="C146" i="4"/>
  <c r="B146" i="4"/>
  <c r="C145" i="4"/>
  <c r="B145" i="4"/>
  <c r="C144" i="4"/>
  <c r="B144" i="4"/>
  <c r="C143" i="4"/>
  <c r="B143" i="4"/>
  <c r="C142" i="4"/>
  <c r="B142" i="4"/>
  <c r="C141" i="4"/>
  <c r="B141" i="4"/>
  <c r="C140" i="4"/>
  <c r="B140" i="4"/>
  <c r="C139" i="4"/>
  <c r="B139" i="4"/>
  <c r="C138" i="4"/>
  <c r="B138" i="4"/>
  <c r="C137" i="4"/>
  <c r="B137" i="4"/>
  <c r="C136" i="4"/>
  <c r="B136" i="4"/>
  <c r="C135" i="4"/>
  <c r="B135" i="4"/>
  <c r="C134" i="4"/>
  <c r="B134" i="4"/>
  <c r="C133" i="4"/>
  <c r="B133" i="4"/>
  <c r="C132" i="4"/>
  <c r="B132" i="4"/>
  <c r="C131" i="4"/>
  <c r="B131" i="4"/>
  <c r="C130" i="4"/>
  <c r="B130" i="4"/>
  <c r="C129" i="4"/>
  <c r="B129" i="4"/>
  <c r="C128" i="4"/>
  <c r="B128" i="4"/>
  <c r="C127" i="4"/>
  <c r="B127" i="4"/>
  <c r="C126" i="4"/>
  <c r="B126" i="4"/>
  <c r="C125" i="4"/>
  <c r="B125" i="4"/>
  <c r="C124" i="4"/>
  <c r="B124" i="4"/>
  <c r="C123" i="4"/>
  <c r="B123" i="4"/>
  <c r="C122" i="4"/>
  <c r="B122" i="4"/>
  <c r="C121" i="4"/>
  <c r="B121" i="4"/>
  <c r="C120" i="4"/>
  <c r="B120" i="4"/>
  <c r="C119" i="4"/>
  <c r="B119" i="4"/>
  <c r="C118" i="4"/>
  <c r="B118" i="4"/>
  <c r="C117" i="4"/>
  <c r="B117" i="4"/>
  <c r="C116" i="4"/>
  <c r="B116" i="4"/>
  <c r="C115" i="4"/>
  <c r="B115" i="4"/>
  <c r="C114" i="4"/>
  <c r="B114" i="4"/>
  <c r="C113" i="4"/>
  <c r="B113" i="4"/>
  <c r="C112" i="4"/>
  <c r="B112" i="4"/>
  <c r="C111" i="4"/>
  <c r="B111" i="4"/>
  <c r="C110" i="4"/>
  <c r="B110" i="4"/>
  <c r="C109" i="4"/>
  <c r="B109" i="4"/>
  <c r="C108" i="4"/>
  <c r="B108" i="4"/>
  <c r="C107" i="4"/>
  <c r="B107" i="4"/>
  <c r="C106" i="4"/>
  <c r="B106" i="4"/>
  <c r="C105" i="4"/>
  <c r="B105" i="4"/>
  <c r="C104" i="4"/>
  <c r="B104" i="4"/>
  <c r="C103" i="4"/>
  <c r="B103" i="4"/>
  <c r="C102" i="4"/>
  <c r="B102" i="4"/>
  <c r="C101" i="4"/>
  <c r="B101" i="4"/>
  <c r="C100" i="4"/>
  <c r="B100" i="4"/>
  <c r="C99" i="4"/>
  <c r="B99" i="4"/>
  <c r="C98" i="4"/>
  <c r="B98" i="4"/>
  <c r="C97" i="4"/>
  <c r="B97" i="4"/>
  <c r="C96" i="4"/>
  <c r="B96" i="4"/>
  <c r="C95" i="4"/>
  <c r="B95" i="4"/>
  <c r="C94" i="4"/>
  <c r="B94" i="4"/>
  <c r="C93" i="4"/>
  <c r="B93" i="4"/>
  <c r="C92" i="4"/>
  <c r="B92" i="4"/>
  <c r="C91" i="4"/>
  <c r="B91" i="4"/>
  <c r="C90" i="4"/>
  <c r="B90" i="4"/>
  <c r="C89" i="4"/>
  <c r="B89" i="4"/>
  <c r="C88" i="4"/>
  <c r="B88" i="4"/>
  <c r="C87" i="4"/>
  <c r="B87" i="4"/>
  <c r="C86" i="4"/>
  <c r="B86" i="4"/>
  <c r="C85" i="4"/>
  <c r="B85" i="4"/>
  <c r="C84" i="4"/>
  <c r="B84" i="4"/>
  <c r="C83" i="4"/>
  <c r="B83" i="4"/>
  <c r="C82" i="4"/>
  <c r="B82" i="4"/>
  <c r="C81" i="4"/>
  <c r="B81" i="4"/>
  <c r="C80" i="4"/>
  <c r="B80" i="4"/>
  <c r="C79" i="4"/>
  <c r="B79" i="4"/>
  <c r="C78" i="4"/>
  <c r="B78" i="4"/>
  <c r="C77" i="4"/>
  <c r="B77" i="4"/>
  <c r="C76" i="4"/>
  <c r="B76" i="4"/>
  <c r="C75" i="4"/>
  <c r="B75" i="4"/>
  <c r="C74" i="4"/>
  <c r="B74" i="4"/>
  <c r="C73" i="4"/>
  <c r="B73" i="4"/>
  <c r="C72" i="4"/>
  <c r="B72" i="4"/>
  <c r="C71" i="4"/>
  <c r="B71" i="4"/>
  <c r="C70" i="4"/>
  <c r="B70" i="4"/>
  <c r="C69" i="4"/>
  <c r="B69" i="4"/>
  <c r="C68" i="4"/>
  <c r="B68" i="4"/>
  <c r="C67" i="4"/>
  <c r="B67" i="4"/>
  <c r="C66" i="4"/>
  <c r="B66" i="4"/>
  <c r="C65" i="4"/>
  <c r="B65" i="4"/>
  <c r="C64" i="4"/>
  <c r="B64" i="4"/>
  <c r="C63" i="4"/>
  <c r="B63" i="4"/>
  <c r="C62" i="4"/>
  <c r="B62" i="4"/>
  <c r="C61" i="4"/>
  <c r="B61" i="4"/>
  <c r="C60" i="4"/>
  <c r="B60" i="4"/>
  <c r="C59" i="4"/>
  <c r="B59" i="4"/>
  <c r="C58" i="4"/>
  <c r="B58" i="4"/>
  <c r="C57" i="4"/>
  <c r="B57" i="4"/>
  <c r="C56" i="4"/>
  <c r="B56" i="4"/>
  <c r="C55" i="4"/>
  <c r="B55" i="4"/>
  <c r="C54" i="4"/>
  <c r="B54" i="4"/>
  <c r="C53" i="4"/>
  <c r="B53" i="4"/>
  <c r="C52" i="4"/>
  <c r="B52" i="4"/>
  <c r="C51" i="4"/>
  <c r="B51" i="4"/>
  <c r="C50" i="4"/>
  <c r="B50" i="4"/>
  <c r="C49" i="4"/>
  <c r="B49" i="4"/>
  <c r="C48" i="4"/>
  <c r="B48" i="4"/>
  <c r="C47" i="4"/>
  <c r="B47" i="4"/>
  <c r="C46" i="4"/>
  <c r="B46" i="4"/>
  <c r="C45" i="4"/>
  <c r="B45" i="4"/>
  <c r="C44" i="4"/>
  <c r="B44" i="4"/>
  <c r="C43" i="4"/>
  <c r="B43" i="4"/>
  <c r="C42" i="4"/>
  <c r="B42" i="4"/>
  <c r="C41" i="4"/>
  <c r="B41" i="4"/>
  <c r="C40" i="4"/>
  <c r="B40" i="4"/>
  <c r="C39" i="4"/>
  <c r="B39" i="4"/>
  <c r="C38" i="4"/>
  <c r="B38" i="4"/>
  <c r="C37" i="4"/>
  <c r="B37" i="4"/>
  <c r="C36" i="4"/>
  <c r="B36" i="4"/>
  <c r="C35" i="4"/>
  <c r="B35" i="4"/>
  <c r="C34" i="4"/>
  <c r="B34" i="4"/>
  <c r="C33" i="4"/>
  <c r="B33" i="4"/>
  <c r="C32" i="4"/>
  <c r="B32" i="4"/>
  <c r="C31" i="4"/>
  <c r="B31" i="4"/>
  <c r="C30" i="4"/>
  <c r="B30" i="4"/>
  <c r="C29" i="4"/>
  <c r="B29" i="4"/>
  <c r="C28" i="4"/>
  <c r="B28" i="4"/>
  <c r="C27" i="4"/>
  <c r="B27" i="4"/>
  <c r="C26" i="4"/>
  <c r="B26" i="4"/>
  <c r="C25" i="4"/>
  <c r="B25" i="4"/>
  <c r="C24" i="4"/>
  <c r="B24" i="4"/>
  <c r="C23" i="4"/>
  <c r="B23" i="4"/>
  <c r="C22" i="4"/>
  <c r="B22" i="4"/>
  <c r="C21" i="4"/>
  <c r="B21" i="4"/>
  <c r="C20" i="4"/>
  <c r="B20" i="4"/>
  <c r="C19" i="4"/>
  <c r="B19" i="4"/>
  <c r="C18" i="4"/>
  <c r="B18" i="4"/>
  <c r="C17" i="4"/>
  <c r="B17" i="4"/>
  <c r="C16" i="4"/>
  <c r="B16" i="4"/>
  <c r="C15" i="4"/>
  <c r="B15" i="4"/>
  <c r="C14" i="4"/>
  <c r="B14" i="4"/>
  <c r="A209" i="4"/>
  <c r="A208" i="4"/>
  <c r="A207" i="4"/>
  <c r="A206" i="4"/>
  <c r="A205" i="4"/>
  <c r="A204" i="4"/>
  <c r="A203" i="4"/>
  <c r="A202" i="4"/>
  <c r="A201" i="4"/>
  <c r="A200" i="4"/>
  <c r="A199" i="4"/>
  <c r="A198" i="4"/>
  <c r="A197" i="4"/>
  <c r="A196" i="4"/>
  <c r="A195" i="4"/>
  <c r="A194" i="4"/>
  <c r="A193" i="4"/>
  <c r="A192" i="4"/>
  <c r="A191" i="4"/>
  <c r="A190" i="4"/>
  <c r="A189" i="4"/>
  <c r="A188" i="4"/>
  <c r="A187" i="4"/>
  <c r="A186" i="4"/>
  <c r="A185" i="4"/>
  <c r="A184" i="4"/>
  <c r="A183" i="4"/>
  <c r="A182" i="4"/>
  <c r="A181" i="4"/>
  <c r="A180" i="4"/>
  <c r="A179" i="4"/>
  <c r="A178" i="4"/>
  <c r="A177" i="4"/>
  <c r="A176" i="4"/>
  <c r="A175" i="4"/>
  <c r="A174" i="4"/>
  <c r="A173" i="4"/>
  <c r="A172" i="4"/>
  <c r="A171" i="4"/>
  <c r="A170" i="4"/>
  <c r="A169" i="4"/>
  <c r="A168" i="4"/>
  <c r="A167" i="4"/>
  <c r="A166" i="4"/>
  <c r="A165" i="4"/>
  <c r="A164" i="4"/>
  <c r="A163" i="4"/>
  <c r="A162" i="4"/>
  <c r="A161" i="4"/>
  <c r="A160" i="4"/>
  <c r="A159" i="4"/>
  <c r="A158" i="4"/>
  <c r="A157" i="4"/>
  <c r="A156" i="4"/>
  <c r="A155" i="4"/>
  <c r="A154" i="4"/>
  <c r="A153" i="4"/>
  <c r="A152" i="4"/>
  <c r="A151" i="4"/>
  <c r="A150" i="4"/>
  <c r="A149" i="4"/>
  <c r="A148" i="4"/>
  <c r="A147" i="4"/>
  <c r="A146" i="4"/>
  <c r="A145" i="4"/>
  <c r="A144" i="4"/>
  <c r="A143" i="4"/>
  <c r="A142" i="4"/>
  <c r="A141" i="4"/>
  <c r="A140" i="4"/>
  <c r="A139" i="4"/>
  <c r="A138" i="4"/>
  <c r="A137" i="4"/>
  <c r="A136" i="4"/>
  <c r="A135" i="4"/>
  <c r="A134" i="4"/>
  <c r="A133" i="4"/>
  <c r="A132" i="4"/>
  <c r="A131" i="4"/>
  <c r="A130" i="4"/>
  <c r="A129" i="4"/>
  <c r="A128" i="4"/>
  <c r="A127" i="4"/>
  <c r="A126" i="4"/>
  <c r="A125" i="4"/>
  <c r="A124" i="4"/>
  <c r="A123" i="4"/>
  <c r="A122" i="4"/>
  <c r="A121" i="4"/>
  <c r="A120" i="4"/>
  <c r="A119" i="4"/>
  <c r="A118" i="4"/>
  <c r="A117" i="4"/>
  <c r="A116" i="4"/>
  <c r="A115" i="4"/>
  <c r="A114" i="4"/>
  <c r="A113" i="4"/>
  <c r="A112" i="4"/>
  <c r="A111" i="4"/>
  <c r="A110" i="4"/>
  <c r="A109" i="4"/>
  <c r="A108" i="4"/>
  <c r="A107" i="4"/>
  <c r="A106" i="4"/>
  <c r="A105" i="4"/>
  <c r="A104" i="4"/>
  <c r="A103" i="4"/>
  <c r="A102" i="4"/>
  <c r="A101" i="4"/>
  <c r="A100" i="4"/>
  <c r="A99" i="4"/>
  <c r="A98" i="4"/>
  <c r="A97" i="4"/>
  <c r="A96" i="4"/>
  <c r="A95" i="4"/>
  <c r="A94" i="4"/>
  <c r="A93" i="4"/>
  <c r="A92" i="4"/>
  <c r="A91" i="4"/>
  <c r="A90" i="4"/>
  <c r="A89" i="4"/>
  <c r="A88" i="4"/>
  <c r="A87" i="4"/>
  <c r="A86" i="4"/>
  <c r="A85" i="4"/>
  <c r="A84" i="4"/>
  <c r="A83" i="4"/>
  <c r="A82" i="4"/>
  <c r="A81" i="4"/>
  <c r="A80" i="4"/>
  <c r="A79" i="4"/>
  <c r="A78" i="4"/>
  <c r="A77" i="4"/>
  <c r="A76" i="4"/>
  <c r="A75" i="4"/>
  <c r="A74" i="4"/>
  <c r="A73" i="4"/>
  <c r="A72" i="4"/>
  <c r="A71" i="4"/>
  <c r="A70" i="4"/>
  <c r="A69" i="4"/>
  <c r="A68" i="4"/>
  <c r="A67" i="4"/>
  <c r="A66" i="4"/>
  <c r="A65" i="4"/>
  <c r="A64" i="4"/>
  <c r="A63" i="4"/>
  <c r="A62" i="4"/>
  <c r="A61" i="4"/>
  <c r="A60" i="4"/>
  <c r="A59" i="4"/>
  <c r="A58" i="4"/>
  <c r="A57" i="4"/>
  <c r="A56" i="4"/>
  <c r="A55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0" i="2"/>
  <c r="A9" i="2"/>
  <c r="A8" i="2"/>
  <c r="C196" i="3"/>
  <c r="C175" i="3"/>
  <c r="C154" i="3"/>
  <c r="C133" i="3"/>
  <c r="C112" i="3"/>
  <c r="C91" i="3"/>
  <c r="C70" i="3"/>
  <c r="C49" i="3"/>
  <c r="C28" i="3"/>
  <c r="C9" i="3"/>
  <c r="B3" i="6"/>
  <c r="B2" i="6"/>
  <c r="B1" i="6"/>
  <c r="B3" i="5"/>
  <c r="B2" i="5"/>
  <c r="B1" i="5"/>
  <c r="B3" i="4"/>
  <c r="B2" i="4"/>
  <c r="B1" i="4"/>
  <c r="B195" i="3"/>
  <c r="B174" i="3"/>
  <c r="B153" i="3"/>
  <c r="B132" i="3"/>
  <c r="B111" i="3"/>
  <c r="B90" i="3"/>
  <c r="B69" i="3"/>
  <c r="B48" i="3"/>
  <c r="B27" i="3"/>
  <c r="B3" i="3"/>
  <c r="B2" i="3"/>
  <c r="B1" i="3"/>
  <c r="C7" i="3"/>
  <c r="B6" i="3"/>
  <c r="U209" i="2" l="1"/>
  <c r="T209" i="2"/>
  <c r="S209" i="2"/>
  <c r="U208" i="2"/>
  <c r="T208" i="2"/>
  <c r="S208" i="2"/>
  <c r="U207" i="2"/>
  <c r="T207" i="2"/>
  <c r="S207" i="2"/>
  <c r="U206" i="2"/>
  <c r="T206" i="2"/>
  <c r="S206" i="2"/>
  <c r="U205" i="2"/>
  <c r="T205" i="2"/>
  <c r="S205" i="2"/>
  <c r="U204" i="2"/>
  <c r="T204" i="2"/>
  <c r="S204" i="2"/>
  <c r="U203" i="2"/>
  <c r="T203" i="2"/>
  <c r="S203" i="2"/>
  <c r="U202" i="2"/>
  <c r="T202" i="2"/>
  <c r="S202" i="2"/>
  <c r="U201" i="2"/>
  <c r="T201" i="2"/>
  <c r="S201" i="2"/>
  <c r="U200" i="2"/>
  <c r="T200" i="2"/>
  <c r="S200" i="2"/>
  <c r="U199" i="2"/>
  <c r="T199" i="2"/>
  <c r="S199" i="2"/>
  <c r="U198" i="2"/>
  <c r="T198" i="2"/>
  <c r="S198" i="2"/>
  <c r="U197" i="2"/>
  <c r="T197" i="2"/>
  <c r="S197" i="2"/>
  <c r="U196" i="2"/>
  <c r="T196" i="2"/>
  <c r="S196" i="2"/>
  <c r="U195" i="2"/>
  <c r="T195" i="2"/>
  <c r="S195" i="2"/>
  <c r="U194" i="2"/>
  <c r="T194" i="2"/>
  <c r="S194" i="2"/>
  <c r="U193" i="2"/>
  <c r="T193" i="2"/>
  <c r="S193" i="2"/>
  <c r="U192" i="2"/>
  <c r="T192" i="2"/>
  <c r="S192" i="2"/>
  <c r="U191" i="2"/>
  <c r="T191" i="2"/>
  <c r="S191" i="2"/>
  <c r="U190" i="2"/>
  <c r="T190" i="2"/>
  <c r="S190" i="2"/>
  <c r="U189" i="2"/>
  <c r="T189" i="2"/>
  <c r="S189" i="2"/>
  <c r="U188" i="2"/>
  <c r="T188" i="2"/>
  <c r="S188" i="2"/>
  <c r="U187" i="2"/>
  <c r="T187" i="2"/>
  <c r="S187" i="2"/>
  <c r="U186" i="2"/>
  <c r="T186" i="2"/>
  <c r="S186" i="2"/>
  <c r="U185" i="2"/>
  <c r="T185" i="2"/>
  <c r="S185" i="2"/>
  <c r="U184" i="2"/>
  <c r="T184" i="2"/>
  <c r="S184" i="2"/>
  <c r="U183" i="2"/>
  <c r="T183" i="2"/>
  <c r="S183" i="2"/>
  <c r="U182" i="2"/>
  <c r="T182" i="2"/>
  <c r="S182" i="2"/>
  <c r="U181" i="2"/>
  <c r="T181" i="2"/>
  <c r="S181" i="2"/>
  <c r="U180" i="2"/>
  <c r="T180" i="2"/>
  <c r="S180" i="2"/>
  <c r="U179" i="2"/>
  <c r="T179" i="2"/>
  <c r="S179" i="2"/>
  <c r="U178" i="2"/>
  <c r="T178" i="2"/>
  <c r="S178" i="2"/>
  <c r="U177" i="2"/>
  <c r="T177" i="2"/>
  <c r="S177" i="2"/>
  <c r="U176" i="2"/>
  <c r="T176" i="2"/>
  <c r="S176" i="2"/>
  <c r="U175" i="2"/>
  <c r="T175" i="2"/>
  <c r="S175" i="2"/>
  <c r="U174" i="2"/>
  <c r="T174" i="2"/>
  <c r="S174" i="2"/>
  <c r="U173" i="2"/>
  <c r="T173" i="2"/>
  <c r="S173" i="2"/>
  <c r="U172" i="2"/>
  <c r="T172" i="2"/>
  <c r="S172" i="2"/>
  <c r="U171" i="2"/>
  <c r="T171" i="2"/>
  <c r="S171" i="2"/>
  <c r="U170" i="2"/>
  <c r="T170" i="2"/>
  <c r="S170" i="2"/>
  <c r="U169" i="2"/>
  <c r="T169" i="2"/>
  <c r="S169" i="2"/>
  <c r="U168" i="2"/>
  <c r="T168" i="2"/>
  <c r="S168" i="2"/>
  <c r="U167" i="2"/>
  <c r="T167" i="2"/>
  <c r="S167" i="2"/>
  <c r="U166" i="2"/>
  <c r="T166" i="2"/>
  <c r="S166" i="2"/>
  <c r="U165" i="2"/>
  <c r="T165" i="2"/>
  <c r="S165" i="2"/>
  <c r="U164" i="2"/>
  <c r="T164" i="2"/>
  <c r="S164" i="2"/>
  <c r="U163" i="2"/>
  <c r="T163" i="2"/>
  <c r="S163" i="2"/>
  <c r="U162" i="2"/>
  <c r="T162" i="2"/>
  <c r="S162" i="2"/>
  <c r="U161" i="2"/>
  <c r="T161" i="2"/>
  <c r="S161" i="2"/>
  <c r="U160" i="2"/>
  <c r="T160" i="2"/>
  <c r="S160" i="2"/>
  <c r="U159" i="2"/>
  <c r="T159" i="2"/>
  <c r="S159" i="2"/>
  <c r="U158" i="2"/>
  <c r="T158" i="2"/>
  <c r="S158" i="2"/>
  <c r="U157" i="2"/>
  <c r="T157" i="2"/>
  <c r="S157" i="2"/>
  <c r="U156" i="2"/>
  <c r="T156" i="2"/>
  <c r="S156" i="2"/>
  <c r="U155" i="2"/>
  <c r="T155" i="2"/>
  <c r="S155" i="2"/>
  <c r="U154" i="2"/>
  <c r="T154" i="2"/>
  <c r="S154" i="2"/>
  <c r="U153" i="2"/>
  <c r="T153" i="2"/>
  <c r="S153" i="2"/>
  <c r="U152" i="2"/>
  <c r="T152" i="2"/>
  <c r="S152" i="2"/>
  <c r="U151" i="2"/>
  <c r="T151" i="2"/>
  <c r="S151" i="2"/>
  <c r="U150" i="2"/>
  <c r="T150" i="2"/>
  <c r="S150" i="2"/>
  <c r="U149" i="2"/>
  <c r="T149" i="2"/>
  <c r="S149" i="2"/>
  <c r="U148" i="2"/>
  <c r="T148" i="2"/>
  <c r="S148" i="2"/>
  <c r="U147" i="2"/>
  <c r="T147" i="2"/>
  <c r="S147" i="2"/>
  <c r="U146" i="2"/>
  <c r="T146" i="2"/>
  <c r="S146" i="2"/>
  <c r="U145" i="2"/>
  <c r="T145" i="2"/>
  <c r="S145" i="2"/>
  <c r="U144" i="2"/>
  <c r="T144" i="2"/>
  <c r="S144" i="2"/>
  <c r="U143" i="2"/>
  <c r="T143" i="2"/>
  <c r="S143" i="2"/>
  <c r="U142" i="2"/>
  <c r="T142" i="2"/>
  <c r="S142" i="2"/>
  <c r="U141" i="2"/>
  <c r="T141" i="2"/>
  <c r="S141" i="2"/>
  <c r="U140" i="2"/>
  <c r="T140" i="2"/>
  <c r="S140" i="2"/>
  <c r="U139" i="2"/>
  <c r="T139" i="2"/>
  <c r="S139" i="2"/>
  <c r="U138" i="2"/>
  <c r="T138" i="2"/>
  <c r="S138" i="2"/>
  <c r="U137" i="2"/>
  <c r="T137" i="2"/>
  <c r="S137" i="2"/>
  <c r="U136" i="2"/>
  <c r="T136" i="2"/>
  <c r="S136" i="2"/>
  <c r="U135" i="2"/>
  <c r="T135" i="2"/>
  <c r="S135" i="2"/>
  <c r="U134" i="2"/>
  <c r="T134" i="2"/>
  <c r="S134" i="2"/>
  <c r="U133" i="2"/>
  <c r="T133" i="2"/>
  <c r="S133" i="2"/>
  <c r="U132" i="2"/>
  <c r="T132" i="2"/>
  <c r="S132" i="2"/>
  <c r="U131" i="2"/>
  <c r="T131" i="2"/>
  <c r="S131" i="2"/>
  <c r="U130" i="2"/>
  <c r="T130" i="2"/>
  <c r="S130" i="2"/>
  <c r="U129" i="2"/>
  <c r="T129" i="2"/>
  <c r="S129" i="2"/>
  <c r="U128" i="2"/>
  <c r="T128" i="2"/>
  <c r="S128" i="2"/>
  <c r="U127" i="2"/>
  <c r="T127" i="2"/>
  <c r="S127" i="2"/>
  <c r="U126" i="2"/>
  <c r="T126" i="2"/>
  <c r="S126" i="2"/>
  <c r="U125" i="2"/>
  <c r="T125" i="2"/>
  <c r="S125" i="2"/>
  <c r="U124" i="2"/>
  <c r="T124" i="2"/>
  <c r="S124" i="2"/>
  <c r="U123" i="2"/>
  <c r="T123" i="2"/>
  <c r="S123" i="2"/>
  <c r="U122" i="2"/>
  <c r="T122" i="2"/>
  <c r="S122" i="2"/>
  <c r="U121" i="2"/>
  <c r="T121" i="2"/>
  <c r="S121" i="2"/>
  <c r="U120" i="2"/>
  <c r="T120" i="2"/>
  <c r="S120" i="2"/>
  <c r="U119" i="2"/>
  <c r="T119" i="2"/>
  <c r="S119" i="2"/>
  <c r="U118" i="2"/>
  <c r="T118" i="2"/>
  <c r="S118" i="2"/>
  <c r="U117" i="2"/>
  <c r="T117" i="2"/>
  <c r="S117" i="2"/>
  <c r="U116" i="2"/>
  <c r="T116" i="2"/>
  <c r="S116" i="2"/>
  <c r="U115" i="2"/>
  <c r="T115" i="2"/>
  <c r="S115" i="2"/>
  <c r="U114" i="2"/>
  <c r="T114" i="2"/>
  <c r="S114" i="2"/>
  <c r="U113" i="2"/>
  <c r="T113" i="2"/>
  <c r="S113" i="2"/>
  <c r="U112" i="2"/>
  <c r="T112" i="2"/>
  <c r="S112" i="2"/>
  <c r="U111" i="2"/>
  <c r="T111" i="2"/>
  <c r="S111" i="2"/>
  <c r="U110" i="2"/>
  <c r="T110" i="2"/>
  <c r="S110" i="2"/>
  <c r="U109" i="2"/>
  <c r="T109" i="2"/>
  <c r="S109" i="2"/>
  <c r="U108" i="2"/>
  <c r="T108" i="2"/>
  <c r="S108" i="2"/>
  <c r="U107" i="2"/>
  <c r="T107" i="2"/>
  <c r="S107" i="2"/>
  <c r="U106" i="2"/>
  <c r="T106" i="2"/>
  <c r="S106" i="2"/>
  <c r="U105" i="2"/>
  <c r="T105" i="2"/>
  <c r="S105" i="2"/>
  <c r="U104" i="2"/>
  <c r="T104" i="2"/>
  <c r="S104" i="2"/>
  <c r="U103" i="2"/>
  <c r="T103" i="2"/>
  <c r="S103" i="2"/>
  <c r="U102" i="2"/>
  <c r="T102" i="2"/>
  <c r="S102" i="2"/>
  <c r="U101" i="2"/>
  <c r="T101" i="2"/>
  <c r="S101" i="2"/>
  <c r="U100" i="2"/>
  <c r="T100" i="2"/>
  <c r="S100" i="2"/>
  <c r="U99" i="2"/>
  <c r="T99" i="2"/>
  <c r="S99" i="2"/>
  <c r="U98" i="2"/>
  <c r="T98" i="2"/>
  <c r="S98" i="2"/>
  <c r="U97" i="2"/>
  <c r="T97" i="2"/>
  <c r="S97" i="2"/>
  <c r="U96" i="2"/>
  <c r="T96" i="2"/>
  <c r="S96" i="2"/>
  <c r="U95" i="2"/>
  <c r="T95" i="2"/>
  <c r="S95" i="2"/>
  <c r="U94" i="2"/>
  <c r="T94" i="2"/>
  <c r="S94" i="2"/>
  <c r="U93" i="2"/>
  <c r="T93" i="2"/>
  <c r="S93" i="2"/>
  <c r="U92" i="2"/>
  <c r="T92" i="2"/>
  <c r="S92" i="2"/>
  <c r="U91" i="2"/>
  <c r="T91" i="2"/>
  <c r="S91" i="2"/>
  <c r="U90" i="2"/>
  <c r="T90" i="2"/>
  <c r="S90" i="2"/>
  <c r="U89" i="2"/>
  <c r="T89" i="2"/>
  <c r="S89" i="2"/>
  <c r="U88" i="2"/>
  <c r="T88" i="2"/>
  <c r="S88" i="2"/>
  <c r="U87" i="2"/>
  <c r="T87" i="2"/>
  <c r="S87" i="2"/>
  <c r="U86" i="2"/>
  <c r="T86" i="2"/>
  <c r="S86" i="2"/>
  <c r="U85" i="2"/>
  <c r="T85" i="2"/>
  <c r="S85" i="2"/>
  <c r="U84" i="2"/>
  <c r="T84" i="2"/>
  <c r="S84" i="2"/>
  <c r="U83" i="2"/>
  <c r="T83" i="2"/>
  <c r="S83" i="2"/>
  <c r="U82" i="2"/>
  <c r="T82" i="2"/>
  <c r="S82" i="2"/>
  <c r="U81" i="2"/>
  <c r="T81" i="2"/>
  <c r="S81" i="2"/>
  <c r="U80" i="2"/>
  <c r="T80" i="2"/>
  <c r="S80" i="2"/>
  <c r="U79" i="2"/>
  <c r="T79" i="2"/>
  <c r="S79" i="2"/>
  <c r="U78" i="2"/>
  <c r="T78" i="2"/>
  <c r="S78" i="2"/>
  <c r="U77" i="2"/>
  <c r="T77" i="2"/>
  <c r="S77" i="2"/>
  <c r="U76" i="2"/>
  <c r="T76" i="2"/>
  <c r="S76" i="2"/>
  <c r="U75" i="2"/>
  <c r="T75" i="2"/>
  <c r="S75" i="2"/>
  <c r="U74" i="2"/>
  <c r="T74" i="2"/>
  <c r="S74" i="2"/>
  <c r="U73" i="2"/>
  <c r="T73" i="2"/>
  <c r="S73" i="2"/>
  <c r="U72" i="2"/>
  <c r="T72" i="2"/>
  <c r="S72" i="2"/>
  <c r="U71" i="2"/>
  <c r="T71" i="2"/>
  <c r="S71" i="2"/>
  <c r="U70" i="2"/>
  <c r="T70" i="2"/>
  <c r="S70" i="2"/>
  <c r="U69" i="2"/>
  <c r="T69" i="2"/>
  <c r="S69" i="2"/>
  <c r="U68" i="2"/>
  <c r="T68" i="2"/>
  <c r="S68" i="2"/>
  <c r="U67" i="2"/>
  <c r="T67" i="2"/>
  <c r="S67" i="2"/>
  <c r="U66" i="2"/>
  <c r="T66" i="2"/>
  <c r="S66" i="2"/>
  <c r="U65" i="2"/>
  <c r="T65" i="2"/>
  <c r="S65" i="2"/>
  <c r="U64" i="2"/>
  <c r="T64" i="2"/>
  <c r="S64" i="2"/>
  <c r="U63" i="2"/>
  <c r="T63" i="2"/>
  <c r="S63" i="2"/>
  <c r="U62" i="2"/>
  <c r="T62" i="2"/>
  <c r="S62" i="2"/>
  <c r="U61" i="2"/>
  <c r="T61" i="2"/>
  <c r="S61" i="2"/>
  <c r="U60" i="2"/>
  <c r="T60" i="2"/>
  <c r="S60" i="2"/>
  <c r="U59" i="2"/>
  <c r="T59" i="2"/>
  <c r="S59" i="2"/>
  <c r="U58" i="2"/>
  <c r="T58" i="2"/>
  <c r="S58" i="2"/>
  <c r="U57" i="2"/>
  <c r="T57" i="2"/>
  <c r="S57" i="2"/>
  <c r="U56" i="2"/>
  <c r="T56" i="2"/>
  <c r="S56" i="2"/>
  <c r="U55" i="2"/>
  <c r="T55" i="2"/>
  <c r="S55" i="2"/>
  <c r="U54" i="2"/>
  <c r="T54" i="2"/>
  <c r="S54" i="2"/>
  <c r="U53" i="2"/>
  <c r="T53" i="2"/>
  <c r="S53" i="2"/>
  <c r="U52" i="2"/>
  <c r="T52" i="2"/>
  <c r="S52" i="2"/>
  <c r="U51" i="2"/>
  <c r="T51" i="2"/>
  <c r="S51" i="2"/>
  <c r="U50" i="2"/>
  <c r="T50" i="2"/>
  <c r="S50" i="2"/>
  <c r="U49" i="2"/>
  <c r="T49" i="2"/>
  <c r="S49" i="2"/>
  <c r="U48" i="2"/>
  <c r="T48" i="2"/>
  <c r="S48" i="2"/>
  <c r="U47" i="2"/>
  <c r="T47" i="2"/>
  <c r="S47" i="2"/>
  <c r="U46" i="2"/>
  <c r="T46" i="2"/>
  <c r="S46" i="2"/>
  <c r="U45" i="2"/>
  <c r="T45" i="2"/>
  <c r="S45" i="2"/>
  <c r="U44" i="2"/>
  <c r="T44" i="2"/>
  <c r="S44" i="2"/>
  <c r="U43" i="2"/>
  <c r="T43" i="2"/>
  <c r="S43" i="2"/>
  <c r="U42" i="2"/>
  <c r="T42" i="2"/>
  <c r="S42" i="2"/>
  <c r="U41" i="2"/>
  <c r="T41" i="2"/>
  <c r="S41" i="2"/>
  <c r="U40" i="2"/>
  <c r="T40" i="2"/>
  <c r="S40" i="2"/>
  <c r="U39" i="2"/>
  <c r="T39" i="2"/>
  <c r="S39" i="2"/>
  <c r="U38" i="2"/>
  <c r="T38" i="2"/>
  <c r="S38" i="2"/>
  <c r="U37" i="2"/>
  <c r="T37" i="2"/>
  <c r="S37" i="2"/>
  <c r="U36" i="2"/>
  <c r="T36" i="2"/>
  <c r="S36" i="2"/>
  <c r="U35" i="2"/>
  <c r="T35" i="2"/>
  <c r="S35" i="2"/>
  <c r="U34" i="2"/>
  <c r="T34" i="2"/>
  <c r="S34" i="2"/>
  <c r="U33" i="2"/>
  <c r="T33" i="2"/>
  <c r="S33" i="2"/>
  <c r="U32" i="2"/>
  <c r="T32" i="2"/>
  <c r="S32" i="2"/>
  <c r="U31" i="2"/>
  <c r="T31" i="2"/>
  <c r="S31" i="2"/>
  <c r="U30" i="2"/>
  <c r="T30" i="2"/>
  <c r="S30" i="2"/>
  <c r="U29" i="2"/>
  <c r="T29" i="2"/>
  <c r="S29" i="2"/>
  <c r="U28" i="2"/>
  <c r="T28" i="2"/>
  <c r="S28" i="2"/>
  <c r="U27" i="2"/>
  <c r="T27" i="2"/>
  <c r="S27" i="2"/>
  <c r="U26" i="2"/>
  <c r="T26" i="2"/>
  <c r="S26" i="2"/>
  <c r="U25" i="2"/>
  <c r="T25" i="2"/>
  <c r="S25" i="2"/>
  <c r="U24" i="2"/>
  <c r="T24" i="2"/>
  <c r="S24" i="2"/>
  <c r="U23" i="2"/>
  <c r="T23" i="2"/>
  <c r="S23" i="2"/>
  <c r="U22" i="2"/>
  <c r="T22" i="2"/>
  <c r="S22" i="2"/>
  <c r="U21" i="2"/>
  <c r="T21" i="2"/>
  <c r="S21" i="2"/>
  <c r="U20" i="2"/>
  <c r="T20" i="2"/>
  <c r="S20" i="2"/>
  <c r="U19" i="2"/>
  <c r="T19" i="2"/>
  <c r="S19" i="2"/>
  <c r="U18" i="2"/>
  <c r="T18" i="2"/>
  <c r="S18" i="2"/>
  <c r="U17" i="2"/>
  <c r="T17" i="2"/>
  <c r="S17" i="2"/>
  <c r="U16" i="2"/>
  <c r="T16" i="2"/>
  <c r="S16" i="2"/>
  <c r="U15" i="2"/>
  <c r="T15" i="2"/>
  <c r="S15" i="2"/>
  <c r="U14" i="2"/>
  <c r="T14" i="2"/>
  <c r="S14" i="2"/>
  <c r="U13" i="2"/>
  <c r="T13" i="2"/>
  <c r="S13" i="2"/>
  <c r="B3" i="2" l="1"/>
  <c r="B8" i="1"/>
  <c r="E209" i="2"/>
  <c r="E208" i="2"/>
  <c r="E207" i="2"/>
  <c r="E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8" i="2"/>
  <c r="E17" i="2"/>
  <c r="E16" i="2"/>
  <c r="E15" i="2"/>
  <c r="E14" i="2"/>
  <c r="D6" i="2"/>
  <c r="A11" i="1"/>
  <c r="A10" i="1"/>
  <c r="A9" i="1"/>
  <c r="BB209" i="2"/>
  <c r="BB208" i="2"/>
  <c r="BB207" i="2"/>
  <c r="BB206" i="2"/>
  <c r="BB205" i="2"/>
  <c r="BB204" i="2"/>
  <c r="BB203" i="2"/>
  <c r="BB202" i="2"/>
  <c r="BB201" i="2"/>
  <c r="BB200" i="2"/>
  <c r="BB199" i="2"/>
  <c r="BB198" i="2"/>
  <c r="BB197" i="2"/>
  <c r="BB196" i="2"/>
  <c r="BB195" i="2"/>
  <c r="BB194" i="2"/>
  <c r="BB193" i="2"/>
  <c r="BB192" i="2"/>
  <c r="BB191" i="2"/>
  <c r="BB190" i="2"/>
  <c r="BB189" i="2"/>
  <c r="BB188" i="2"/>
  <c r="BB187" i="2"/>
  <c r="BB186" i="2"/>
  <c r="BB185" i="2"/>
  <c r="BB184" i="2"/>
  <c r="BB183" i="2"/>
  <c r="BB182" i="2"/>
  <c r="BB181" i="2"/>
  <c r="BB180" i="2"/>
  <c r="BB179" i="2"/>
  <c r="BB178" i="2"/>
  <c r="BB177" i="2"/>
  <c r="BB176" i="2"/>
  <c r="BB175" i="2"/>
  <c r="BB174" i="2"/>
  <c r="BB173" i="2"/>
  <c r="BB172" i="2"/>
  <c r="BB171" i="2"/>
  <c r="BB170" i="2"/>
  <c r="BB169" i="2"/>
  <c r="BB168" i="2"/>
  <c r="BB167" i="2"/>
  <c r="BB166" i="2"/>
  <c r="BB165" i="2"/>
  <c r="BB164" i="2"/>
  <c r="BB163" i="2"/>
  <c r="BB162" i="2"/>
  <c r="BB161" i="2"/>
  <c r="BB160" i="2"/>
  <c r="BB159" i="2"/>
  <c r="BB158" i="2"/>
  <c r="BB157" i="2"/>
  <c r="BB156" i="2"/>
  <c r="BB155" i="2"/>
  <c r="BB154" i="2"/>
  <c r="BB153" i="2"/>
  <c r="BB152" i="2"/>
  <c r="BB151" i="2"/>
  <c r="BB150" i="2"/>
  <c r="BB149" i="2"/>
  <c r="BB148" i="2"/>
  <c r="BB147" i="2"/>
  <c r="BB146" i="2"/>
  <c r="BB145" i="2"/>
  <c r="BB144" i="2"/>
  <c r="BB143" i="2"/>
  <c r="BB142" i="2"/>
  <c r="BB141" i="2"/>
  <c r="BB140" i="2"/>
  <c r="BB139" i="2"/>
  <c r="BB138" i="2"/>
  <c r="BB137" i="2"/>
  <c r="BB136" i="2"/>
  <c r="BB135" i="2"/>
  <c r="BB134" i="2"/>
  <c r="BB133" i="2"/>
  <c r="BB132" i="2"/>
  <c r="BB131" i="2"/>
  <c r="BB130" i="2"/>
  <c r="BB129" i="2"/>
  <c r="BB128" i="2"/>
  <c r="BB127" i="2"/>
  <c r="BB126" i="2"/>
  <c r="BB125" i="2"/>
  <c r="BB124" i="2"/>
  <c r="BB123" i="2"/>
  <c r="BB122" i="2"/>
  <c r="BB121" i="2"/>
  <c r="BB120" i="2"/>
  <c r="BB119" i="2"/>
  <c r="BB118" i="2"/>
  <c r="BB117" i="2"/>
  <c r="BB116" i="2"/>
  <c r="BB115" i="2"/>
  <c r="BB114" i="2"/>
  <c r="BB113" i="2"/>
  <c r="BB112" i="2"/>
  <c r="BB111" i="2"/>
  <c r="BB110" i="2"/>
  <c r="BB109" i="2"/>
  <c r="BB108" i="2"/>
  <c r="BB107" i="2"/>
  <c r="BB106" i="2"/>
  <c r="BB105" i="2"/>
  <c r="BB104" i="2"/>
  <c r="BB103" i="2"/>
  <c r="BB102" i="2"/>
  <c r="BB101" i="2"/>
  <c r="BB100" i="2"/>
  <c r="BB99" i="2"/>
  <c r="BB98" i="2"/>
  <c r="BB97" i="2"/>
  <c r="BB96" i="2"/>
  <c r="BB95" i="2"/>
  <c r="BB94" i="2"/>
  <c r="BB93" i="2"/>
  <c r="BB92" i="2"/>
  <c r="BB91" i="2"/>
  <c r="BB90" i="2"/>
  <c r="BB89" i="2"/>
  <c r="BB88" i="2"/>
  <c r="BB87" i="2"/>
  <c r="BB86" i="2"/>
  <c r="BB85" i="2"/>
  <c r="BB84" i="2"/>
  <c r="BB83" i="2"/>
  <c r="BB82" i="2"/>
  <c r="BB81" i="2"/>
  <c r="BB80" i="2"/>
  <c r="BB79" i="2"/>
  <c r="BB78" i="2"/>
  <c r="BB77" i="2"/>
  <c r="BB76" i="2"/>
  <c r="BB75" i="2"/>
  <c r="BB74" i="2"/>
  <c r="BB73" i="2"/>
  <c r="BB72" i="2"/>
  <c r="BB71" i="2"/>
  <c r="BB70" i="2"/>
  <c r="BB69" i="2"/>
  <c r="BB68" i="2"/>
  <c r="BB67" i="2"/>
  <c r="BB66" i="2"/>
  <c r="BB65" i="2"/>
  <c r="BB64" i="2"/>
  <c r="BB63" i="2"/>
  <c r="BB62" i="2"/>
  <c r="BB61" i="2"/>
  <c r="BB60" i="2"/>
  <c r="BB59" i="2"/>
  <c r="BB58" i="2"/>
  <c r="BB57" i="2"/>
  <c r="BB56" i="2"/>
  <c r="BB55" i="2"/>
  <c r="BB54" i="2"/>
  <c r="BB53" i="2"/>
  <c r="BB52" i="2"/>
  <c r="BB51" i="2"/>
  <c r="BB50" i="2"/>
  <c r="BB49" i="2"/>
  <c r="BB48" i="2"/>
  <c r="BB47" i="2"/>
  <c r="BB46" i="2"/>
  <c r="BB45" i="2"/>
  <c r="BB44" i="2"/>
  <c r="BB43" i="2"/>
  <c r="BB42" i="2"/>
  <c r="BB41" i="2"/>
  <c r="BB40" i="2"/>
  <c r="BB39" i="2"/>
  <c r="BB38" i="2"/>
  <c r="BB37" i="2"/>
  <c r="BB36" i="2"/>
  <c r="BB35" i="2"/>
  <c r="BB34" i="2"/>
  <c r="BB33" i="2"/>
  <c r="BB32" i="2"/>
  <c r="BB31" i="2"/>
  <c r="BB30" i="2"/>
  <c r="BB29" i="2"/>
  <c r="BB28" i="2"/>
  <c r="BB27" i="2"/>
  <c r="BB26" i="2"/>
  <c r="BB25" i="2"/>
  <c r="BB24" i="2"/>
  <c r="BB23" i="2"/>
  <c r="BB22" i="2"/>
  <c r="BB21" i="2"/>
  <c r="BB20" i="2"/>
  <c r="BB19" i="2"/>
  <c r="BB18" i="2"/>
  <c r="BB17" i="2"/>
  <c r="BB16" i="2"/>
  <c r="BB15" i="2"/>
  <c r="BB14" i="2"/>
  <c r="BB13" i="2"/>
  <c r="BA209" i="2"/>
  <c r="BA208" i="2"/>
  <c r="BA207" i="2"/>
  <c r="BA206" i="2"/>
  <c r="BA205" i="2"/>
  <c r="BA204" i="2"/>
  <c r="BA203" i="2"/>
  <c r="BA202" i="2"/>
  <c r="BA201" i="2"/>
  <c r="BA200" i="2"/>
  <c r="BA199" i="2"/>
  <c r="BA198" i="2"/>
  <c r="BA197" i="2"/>
  <c r="BA196" i="2"/>
  <c r="BA195" i="2"/>
  <c r="BA194" i="2"/>
  <c r="BA193" i="2"/>
  <c r="BA192" i="2"/>
  <c r="BA191" i="2"/>
  <c r="BA190" i="2"/>
  <c r="BA189" i="2"/>
  <c r="BA188" i="2"/>
  <c r="BA187" i="2"/>
  <c r="BA186" i="2"/>
  <c r="BA185" i="2"/>
  <c r="BA184" i="2"/>
  <c r="BA183" i="2"/>
  <c r="BA182" i="2"/>
  <c r="BA181" i="2"/>
  <c r="BA180" i="2"/>
  <c r="BA179" i="2"/>
  <c r="BA178" i="2"/>
  <c r="BA177" i="2"/>
  <c r="BA176" i="2"/>
  <c r="BA175" i="2"/>
  <c r="BA174" i="2"/>
  <c r="BA173" i="2"/>
  <c r="BA172" i="2"/>
  <c r="BA171" i="2"/>
  <c r="BA170" i="2"/>
  <c r="BA169" i="2"/>
  <c r="BA168" i="2"/>
  <c r="BA167" i="2"/>
  <c r="BA166" i="2"/>
  <c r="BA165" i="2"/>
  <c r="BA164" i="2"/>
  <c r="BA163" i="2"/>
  <c r="BA162" i="2"/>
  <c r="BA161" i="2"/>
  <c r="BA160" i="2"/>
  <c r="BA159" i="2"/>
  <c r="BA158" i="2"/>
  <c r="BA157" i="2"/>
  <c r="BA156" i="2"/>
  <c r="BA155" i="2"/>
  <c r="BA154" i="2"/>
  <c r="BA153" i="2"/>
  <c r="BA152" i="2"/>
  <c r="BA151" i="2"/>
  <c r="BA150" i="2"/>
  <c r="BA149" i="2"/>
  <c r="BA148" i="2"/>
  <c r="BA147" i="2"/>
  <c r="BA146" i="2"/>
  <c r="BA145" i="2"/>
  <c r="BA144" i="2"/>
  <c r="BA143" i="2"/>
  <c r="BA142" i="2"/>
  <c r="BA141" i="2"/>
  <c r="BA140" i="2"/>
  <c r="BA139" i="2"/>
  <c r="BA138" i="2"/>
  <c r="BA137" i="2"/>
  <c r="BA136" i="2"/>
  <c r="BA135" i="2"/>
  <c r="BA134" i="2"/>
  <c r="BA133" i="2"/>
  <c r="BA132" i="2"/>
  <c r="BA131" i="2"/>
  <c r="BA130" i="2"/>
  <c r="BA129" i="2"/>
  <c r="BA128" i="2"/>
  <c r="BA127" i="2"/>
  <c r="BA126" i="2"/>
  <c r="BA125" i="2"/>
  <c r="BA124" i="2"/>
  <c r="BA123" i="2"/>
  <c r="BA122" i="2"/>
  <c r="BA121" i="2"/>
  <c r="BA120" i="2"/>
  <c r="BA119" i="2"/>
  <c r="BA118" i="2"/>
  <c r="BA117" i="2"/>
  <c r="BA116" i="2"/>
  <c r="BA115" i="2"/>
  <c r="BA114" i="2"/>
  <c r="BA113" i="2"/>
  <c r="BA112" i="2"/>
  <c r="BA111" i="2"/>
  <c r="BA110" i="2"/>
  <c r="BA109" i="2"/>
  <c r="BA108" i="2"/>
  <c r="BA107" i="2"/>
  <c r="BA106" i="2"/>
  <c r="BA105" i="2"/>
  <c r="BA104" i="2"/>
  <c r="BA103" i="2"/>
  <c r="BA102" i="2"/>
  <c r="BA101" i="2"/>
  <c r="BA100" i="2"/>
  <c r="BA99" i="2"/>
  <c r="BA98" i="2"/>
  <c r="BA97" i="2"/>
  <c r="BA96" i="2"/>
  <c r="BA95" i="2"/>
  <c r="BA94" i="2"/>
  <c r="BA93" i="2"/>
  <c r="BA92" i="2"/>
  <c r="BA91" i="2"/>
  <c r="BA90" i="2"/>
  <c r="BA89" i="2"/>
  <c r="BA88" i="2"/>
  <c r="BA87" i="2"/>
  <c r="BA86" i="2"/>
  <c r="BA85" i="2"/>
  <c r="BA84" i="2"/>
  <c r="BA83" i="2"/>
  <c r="BA82" i="2"/>
  <c r="BA81" i="2"/>
  <c r="BA80" i="2"/>
  <c r="BA79" i="2"/>
  <c r="BA78" i="2"/>
  <c r="BA77" i="2"/>
  <c r="BA76" i="2"/>
  <c r="BA75" i="2"/>
  <c r="BA74" i="2"/>
  <c r="BA73" i="2"/>
  <c r="BA72" i="2"/>
  <c r="BA71" i="2"/>
  <c r="BA70" i="2"/>
  <c r="BA69" i="2"/>
  <c r="BA68" i="2"/>
  <c r="BA67" i="2"/>
  <c r="BA66" i="2"/>
  <c r="BA65" i="2"/>
  <c r="BA64" i="2"/>
  <c r="BA63" i="2"/>
  <c r="BA62" i="2"/>
  <c r="BA61" i="2"/>
  <c r="BA60" i="2"/>
  <c r="BA59" i="2"/>
  <c r="BA58" i="2"/>
  <c r="BA57" i="2"/>
  <c r="BA56" i="2"/>
  <c r="BA55" i="2"/>
  <c r="BA54" i="2"/>
  <c r="BA53" i="2"/>
  <c r="BA52" i="2"/>
  <c r="BA51" i="2"/>
  <c r="BA50" i="2"/>
  <c r="BA49" i="2"/>
  <c r="BA48" i="2"/>
  <c r="BA47" i="2"/>
  <c r="BA46" i="2"/>
  <c r="BA45" i="2"/>
  <c r="BA44" i="2"/>
  <c r="BA43" i="2"/>
  <c r="BA42" i="2"/>
  <c r="BA41" i="2"/>
  <c r="BA40" i="2"/>
  <c r="BA39" i="2"/>
  <c r="BA38" i="2"/>
  <c r="BA37" i="2"/>
  <c r="BA36" i="2"/>
  <c r="BA35" i="2"/>
  <c r="BA34" i="2"/>
  <c r="BA33" i="2"/>
  <c r="BA32" i="2"/>
  <c r="BA31" i="2"/>
  <c r="BA30" i="2"/>
  <c r="BA29" i="2"/>
  <c r="BA28" i="2"/>
  <c r="BA27" i="2"/>
  <c r="BA26" i="2"/>
  <c r="BA25" i="2"/>
  <c r="BA24" i="2"/>
  <c r="BA23" i="2"/>
  <c r="BA22" i="2"/>
  <c r="BA21" i="2"/>
  <c r="BA20" i="2"/>
  <c r="BA19" i="2"/>
  <c r="BA18" i="2"/>
  <c r="BA17" i="2"/>
  <c r="BA16" i="2"/>
  <c r="BA15" i="2"/>
  <c r="BA14" i="2"/>
  <c r="BA13" i="2"/>
  <c r="AZ209" i="2"/>
  <c r="AZ208" i="2"/>
  <c r="AZ207" i="2"/>
  <c r="AZ206" i="2"/>
  <c r="AZ205" i="2"/>
  <c r="AZ204" i="2"/>
  <c r="AZ203" i="2"/>
  <c r="AZ202" i="2"/>
  <c r="AZ201" i="2"/>
  <c r="AZ200" i="2"/>
  <c r="AZ199" i="2"/>
  <c r="AZ198" i="2"/>
  <c r="AZ197" i="2"/>
  <c r="AZ196" i="2"/>
  <c r="AZ195" i="2"/>
  <c r="AZ194" i="2"/>
  <c r="AZ193" i="2"/>
  <c r="AZ192" i="2"/>
  <c r="AZ191" i="2"/>
  <c r="AZ190" i="2"/>
  <c r="AZ189" i="2"/>
  <c r="AZ188" i="2"/>
  <c r="AZ187" i="2"/>
  <c r="AZ186" i="2"/>
  <c r="AZ185" i="2"/>
  <c r="AZ184" i="2"/>
  <c r="AZ183" i="2"/>
  <c r="AZ182" i="2"/>
  <c r="AZ181" i="2"/>
  <c r="AZ180" i="2"/>
  <c r="AZ179" i="2"/>
  <c r="AZ178" i="2"/>
  <c r="AZ177" i="2"/>
  <c r="AZ176" i="2"/>
  <c r="AZ175" i="2"/>
  <c r="AZ174" i="2"/>
  <c r="AZ173" i="2"/>
  <c r="AZ172" i="2"/>
  <c r="AZ171" i="2"/>
  <c r="AZ170" i="2"/>
  <c r="AZ169" i="2"/>
  <c r="AZ168" i="2"/>
  <c r="AZ167" i="2"/>
  <c r="AZ166" i="2"/>
  <c r="AZ165" i="2"/>
  <c r="AZ164" i="2"/>
  <c r="AZ163" i="2"/>
  <c r="AZ162" i="2"/>
  <c r="AZ161" i="2"/>
  <c r="AZ160" i="2"/>
  <c r="AZ159" i="2"/>
  <c r="AZ158" i="2"/>
  <c r="AZ157" i="2"/>
  <c r="AZ156" i="2"/>
  <c r="AZ155" i="2"/>
  <c r="AZ154" i="2"/>
  <c r="AZ153" i="2"/>
  <c r="AZ152" i="2"/>
  <c r="AZ151" i="2"/>
  <c r="AZ150" i="2"/>
  <c r="AZ149" i="2"/>
  <c r="AZ148" i="2"/>
  <c r="AZ147" i="2"/>
  <c r="AZ146" i="2"/>
  <c r="AZ145" i="2"/>
  <c r="AZ144" i="2"/>
  <c r="AZ143" i="2"/>
  <c r="AZ142" i="2"/>
  <c r="AZ141" i="2"/>
  <c r="AZ140" i="2"/>
  <c r="AZ139" i="2"/>
  <c r="AZ138" i="2"/>
  <c r="AZ137" i="2"/>
  <c r="AZ136" i="2"/>
  <c r="AZ135" i="2"/>
  <c r="AZ134" i="2"/>
  <c r="AZ133" i="2"/>
  <c r="AZ132" i="2"/>
  <c r="AZ131" i="2"/>
  <c r="AZ130" i="2"/>
  <c r="AZ129" i="2"/>
  <c r="AZ128" i="2"/>
  <c r="AZ127" i="2"/>
  <c r="AZ126" i="2"/>
  <c r="AZ125" i="2"/>
  <c r="AZ124" i="2"/>
  <c r="AZ123" i="2"/>
  <c r="AZ122" i="2"/>
  <c r="AZ121" i="2"/>
  <c r="AZ120" i="2"/>
  <c r="AZ119" i="2"/>
  <c r="AZ118" i="2"/>
  <c r="AZ117" i="2"/>
  <c r="AZ116" i="2"/>
  <c r="AZ115" i="2"/>
  <c r="AZ114" i="2"/>
  <c r="AZ113" i="2"/>
  <c r="AZ112" i="2"/>
  <c r="AZ111" i="2"/>
  <c r="AZ110" i="2"/>
  <c r="AZ109" i="2"/>
  <c r="AZ108" i="2"/>
  <c r="AZ107" i="2"/>
  <c r="AZ106" i="2"/>
  <c r="AZ105" i="2"/>
  <c r="AZ104" i="2"/>
  <c r="AZ103" i="2"/>
  <c r="AZ102" i="2"/>
  <c r="AZ101" i="2"/>
  <c r="AZ100" i="2"/>
  <c r="AZ99" i="2"/>
  <c r="AZ98" i="2"/>
  <c r="AZ97" i="2"/>
  <c r="AZ96" i="2"/>
  <c r="AZ95" i="2"/>
  <c r="AZ94" i="2"/>
  <c r="AZ93" i="2"/>
  <c r="AZ92" i="2"/>
  <c r="AZ91" i="2"/>
  <c r="AZ90" i="2"/>
  <c r="AZ89" i="2"/>
  <c r="AZ88" i="2"/>
  <c r="AZ87" i="2"/>
  <c r="AZ86" i="2"/>
  <c r="AZ85" i="2"/>
  <c r="AZ84" i="2"/>
  <c r="AZ83" i="2"/>
  <c r="AZ82" i="2"/>
  <c r="AZ81" i="2"/>
  <c r="AZ80" i="2"/>
  <c r="AZ79" i="2"/>
  <c r="AZ78" i="2"/>
  <c r="AZ77" i="2"/>
  <c r="AZ76" i="2"/>
  <c r="AZ75" i="2"/>
  <c r="AZ74" i="2"/>
  <c r="AZ73" i="2"/>
  <c r="AZ72" i="2"/>
  <c r="AZ71" i="2"/>
  <c r="AZ70" i="2"/>
  <c r="AZ69" i="2"/>
  <c r="AZ68" i="2"/>
  <c r="AZ67" i="2"/>
  <c r="AZ66" i="2"/>
  <c r="AZ65" i="2"/>
  <c r="AZ64" i="2"/>
  <c r="AZ63" i="2"/>
  <c r="AZ62" i="2"/>
  <c r="AZ61" i="2"/>
  <c r="AZ60" i="2"/>
  <c r="AZ59" i="2"/>
  <c r="AZ58" i="2"/>
  <c r="AZ57" i="2"/>
  <c r="AZ56" i="2"/>
  <c r="AZ55" i="2"/>
  <c r="AZ54" i="2"/>
  <c r="AZ53" i="2"/>
  <c r="AZ52" i="2"/>
  <c r="AZ51" i="2"/>
  <c r="AZ50" i="2"/>
  <c r="AZ49" i="2"/>
  <c r="AZ48" i="2"/>
  <c r="AZ47" i="2"/>
  <c r="AZ46" i="2"/>
  <c r="AZ45" i="2"/>
  <c r="AZ44" i="2"/>
  <c r="AZ43" i="2"/>
  <c r="AZ42" i="2"/>
  <c r="AZ41" i="2"/>
  <c r="AZ40" i="2"/>
  <c r="AZ39" i="2"/>
  <c r="AZ38" i="2"/>
  <c r="AZ37" i="2"/>
  <c r="AZ36" i="2"/>
  <c r="AZ35" i="2"/>
  <c r="AZ34" i="2"/>
  <c r="AZ33" i="2"/>
  <c r="AZ32" i="2"/>
  <c r="AZ31" i="2"/>
  <c r="AZ30" i="2"/>
  <c r="AZ29" i="2"/>
  <c r="AZ28" i="2"/>
  <c r="AZ27" i="2"/>
  <c r="AZ26" i="2"/>
  <c r="AZ25" i="2"/>
  <c r="AZ24" i="2"/>
  <c r="AZ23" i="2"/>
  <c r="AZ22" i="2"/>
  <c r="AZ21" i="2"/>
  <c r="AZ20" i="2"/>
  <c r="AZ19" i="2"/>
  <c r="AZ18" i="2"/>
  <c r="AZ17" i="2"/>
  <c r="AZ16" i="2"/>
  <c r="AZ15" i="2"/>
  <c r="AZ14" i="2"/>
  <c r="AZ13" i="2"/>
  <c r="C10" i="2"/>
  <c r="C7" i="2"/>
  <c r="B7" i="2"/>
  <c r="B6" i="2"/>
  <c r="H8" i="2" l="1"/>
  <c r="H7" i="2"/>
  <c r="H6" i="2"/>
  <c r="D11" i="2"/>
  <c r="D10" i="2"/>
  <c r="D9" i="2"/>
  <c r="D8" i="2"/>
  <c r="D7" i="2"/>
  <c r="B2" i="2"/>
  <c r="B1" i="2"/>
  <c r="D8" i="1"/>
  <c r="D309" i="1" l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E19" i="2"/>
</calcChain>
</file>

<file path=xl/sharedStrings.xml><?xml version="1.0" encoding="utf-8"?>
<sst xmlns="http://schemas.openxmlformats.org/spreadsheetml/2006/main" count="409" uniqueCount="118">
  <si>
    <t>Name (Last, First)</t>
  </si>
  <si>
    <t>MRN</t>
  </si>
  <si>
    <t>Comments</t>
  </si>
  <si>
    <t>Subject ID</t>
  </si>
  <si>
    <t>Race</t>
  </si>
  <si>
    <t xml:space="preserve">TITLE: </t>
  </si>
  <si>
    <t>Ethnicity</t>
  </si>
  <si>
    <t>Male</t>
  </si>
  <si>
    <t>Female</t>
  </si>
  <si>
    <t>DOB</t>
  </si>
  <si>
    <t>Age</t>
  </si>
  <si>
    <t>Enrollment Target:</t>
  </si>
  <si>
    <t>CTRC#</t>
  </si>
  <si>
    <t>Cell formatting stops after this line</t>
  </si>
  <si>
    <t>Screen 
Date</t>
  </si>
  <si>
    <t>PI:</t>
  </si>
  <si>
    <t xml:space="preserve"> </t>
  </si>
  <si>
    <t>d = declined</t>
  </si>
  <si>
    <t>x = exclusion criteria</t>
  </si>
  <si>
    <t>m = exclusion medication</t>
  </si>
  <si>
    <t>h = health condition</t>
  </si>
  <si>
    <t>u = unable to contact (phone disconnected, etc.)</t>
  </si>
  <si>
    <t>f = follow up later (make comment)</t>
  </si>
  <si>
    <t>Total Enrolled:</t>
  </si>
  <si>
    <t>m             Gender               f</t>
  </si>
  <si>
    <t>Demographic 1</t>
  </si>
  <si>
    <t>Demographic 2</t>
  </si>
  <si>
    <r>
      <rPr>
        <b/>
        <u/>
        <sz val="12"/>
        <color rgb="FF000000"/>
        <rFont val="Calibri"/>
        <family val="2"/>
        <scheme val="minor"/>
      </rPr>
      <t>c</t>
    </r>
    <r>
      <rPr>
        <b/>
        <sz val="12"/>
        <color rgb="FF000000"/>
        <rFont val="Calibri"/>
        <family val="2"/>
        <scheme val="minor"/>
      </rPr>
      <t xml:space="preserve"> </t>
    </r>
    <r>
      <rPr>
        <sz val="12"/>
        <color rgb="FF000000"/>
        <rFont val="Calibri"/>
        <family val="2"/>
        <scheme val="minor"/>
      </rPr>
      <t>= Caucasian/White</t>
    </r>
  </si>
  <si>
    <r>
      <rPr>
        <b/>
        <u/>
        <sz val="12"/>
        <color rgb="FF000000"/>
        <rFont val="Calibri"/>
        <family val="2"/>
        <scheme val="minor"/>
      </rPr>
      <t>b</t>
    </r>
    <r>
      <rPr>
        <b/>
        <sz val="12"/>
        <color rgb="FF000000"/>
        <rFont val="Calibri"/>
        <family val="2"/>
        <scheme val="minor"/>
      </rPr>
      <t xml:space="preserve"> </t>
    </r>
    <r>
      <rPr>
        <sz val="12"/>
        <color rgb="FF000000"/>
        <rFont val="Calibri"/>
        <family val="2"/>
        <scheme val="minor"/>
      </rPr>
      <t>= African American/Black</t>
    </r>
  </si>
  <si>
    <r>
      <rPr>
        <b/>
        <u/>
        <sz val="12"/>
        <color rgb="FF000000"/>
        <rFont val="Calibri"/>
        <family val="2"/>
        <scheme val="minor"/>
      </rPr>
      <t>a</t>
    </r>
    <r>
      <rPr>
        <sz val="12"/>
        <color rgb="FF000000"/>
        <rFont val="Calibri"/>
        <family val="2"/>
        <scheme val="minor"/>
      </rPr>
      <t xml:space="preserve"> = Asian American/Pacific Islander</t>
    </r>
  </si>
  <si>
    <r>
      <rPr>
        <b/>
        <u/>
        <sz val="12"/>
        <color rgb="FF000000"/>
        <rFont val="Calibri"/>
        <family val="2"/>
        <scheme val="minor"/>
      </rPr>
      <t>n</t>
    </r>
    <r>
      <rPr>
        <sz val="12"/>
        <color rgb="FF000000"/>
        <rFont val="Calibri"/>
        <family val="2"/>
        <scheme val="minor"/>
      </rPr>
      <t xml:space="preserve"> = American Indian/Alaskan Native</t>
    </r>
  </si>
  <si>
    <r>
      <rPr>
        <b/>
        <u/>
        <sz val="12"/>
        <color rgb="FF000000"/>
        <rFont val="Calibri"/>
        <family val="2"/>
        <scheme val="minor"/>
      </rPr>
      <t>m</t>
    </r>
    <r>
      <rPr>
        <sz val="12"/>
        <color rgb="FF000000"/>
        <rFont val="Calibri"/>
        <family val="2"/>
        <scheme val="minor"/>
      </rPr>
      <t xml:space="preserve"> = Multi-racial</t>
    </r>
  </si>
  <si>
    <r>
      <rPr>
        <b/>
        <u/>
        <sz val="12"/>
        <color rgb="FF000000"/>
        <rFont val="Calibri"/>
        <family val="2"/>
        <scheme val="minor"/>
      </rPr>
      <t>y</t>
    </r>
    <r>
      <rPr>
        <sz val="12"/>
        <color rgb="FF000000"/>
        <rFont val="Calibri"/>
        <family val="2"/>
        <scheme val="minor"/>
      </rPr>
      <t xml:space="preserve"> = Hispanic</t>
    </r>
  </si>
  <si>
    <r>
      <rPr>
        <b/>
        <u/>
        <sz val="12"/>
        <color rgb="FF000000"/>
        <rFont val="Calibri"/>
        <family val="2"/>
        <scheme val="minor"/>
      </rPr>
      <t>n</t>
    </r>
    <r>
      <rPr>
        <sz val="12"/>
        <color rgb="FF000000"/>
        <rFont val="Calibri"/>
        <family val="2"/>
        <scheme val="minor"/>
      </rPr>
      <t xml:space="preserve"> = Non-Hispanic</t>
    </r>
  </si>
  <si>
    <r>
      <rPr>
        <b/>
        <u/>
        <sz val="12"/>
        <color rgb="FF000000"/>
        <rFont val="Calibri"/>
        <family val="2"/>
        <scheme val="minor"/>
      </rPr>
      <t>u</t>
    </r>
    <r>
      <rPr>
        <sz val="12"/>
        <color rgb="FF000000"/>
        <rFont val="Calibri"/>
        <family val="2"/>
        <scheme val="minor"/>
      </rPr>
      <t xml:space="preserve"> = Unknown</t>
    </r>
  </si>
  <si>
    <t>Reason Color Code</t>
  </si>
  <si>
    <t>Visit 1</t>
  </si>
  <si>
    <t>Visit 2</t>
  </si>
  <si>
    <t>Visit 3</t>
  </si>
  <si>
    <t>Visit 4</t>
  </si>
  <si>
    <t>u = unable to contact (no show)</t>
  </si>
  <si>
    <t>Visit 5</t>
  </si>
  <si>
    <t>Visit 6</t>
  </si>
  <si>
    <t>Visit 7</t>
  </si>
  <si>
    <t>Visit 8</t>
  </si>
  <si>
    <t>Visit 9</t>
  </si>
  <si>
    <t>Visit 10</t>
  </si>
  <si>
    <r>
      <rPr>
        <b/>
        <sz val="12"/>
        <color theme="1"/>
        <rFont val="Calibri"/>
        <family val="2"/>
        <scheme val="minor"/>
      </rPr>
      <t xml:space="preserve">Screened by </t>
    </r>
    <r>
      <rPr>
        <sz val="11"/>
        <color theme="1"/>
        <rFont val="Calibri"/>
        <family val="2"/>
        <scheme val="minor"/>
      </rPr>
      <t>(initials)</t>
    </r>
  </si>
  <si>
    <r>
      <t xml:space="preserve">Phone Screen Date                        </t>
    </r>
    <r>
      <rPr>
        <sz val="12"/>
        <color theme="1"/>
        <rFont val="Calibri"/>
        <family val="2"/>
        <scheme val="minor"/>
      </rPr>
      <t>(add to comments if multiple)</t>
    </r>
  </si>
  <si>
    <r>
      <t xml:space="preserve">Reason                 </t>
    </r>
    <r>
      <rPr>
        <sz val="12"/>
        <color theme="1"/>
        <rFont val="Calibri"/>
        <family val="2"/>
        <scheme val="minor"/>
      </rPr>
      <t>(if not enrolled)</t>
    </r>
  </si>
  <si>
    <r>
      <t xml:space="preserve">Screened by </t>
    </r>
    <r>
      <rPr>
        <sz val="12"/>
        <color theme="1"/>
        <rFont val="Calibri"/>
        <family val="2"/>
        <scheme val="minor"/>
      </rPr>
      <t>(initials)</t>
    </r>
  </si>
  <si>
    <t>Location:</t>
  </si>
  <si>
    <t>Window:</t>
  </si>
  <si>
    <r>
      <t xml:space="preserve">Enrolled      </t>
    </r>
    <r>
      <rPr>
        <b/>
        <sz val="11"/>
        <color rgb="FF000000"/>
        <rFont val="Calibri"/>
        <family val="2"/>
        <scheme val="minor"/>
      </rPr>
      <t xml:space="preserve">       </t>
    </r>
    <r>
      <rPr>
        <sz val="12"/>
        <color rgb="FF000000"/>
        <rFont val="Calibri"/>
        <family val="2"/>
        <scheme val="minor"/>
      </rPr>
      <t>(Date or exclusion code)</t>
    </r>
  </si>
  <si>
    <t>Exclusion Reason Color Code</t>
  </si>
  <si>
    <t>Total Enrolled</t>
  </si>
  <si>
    <t>Target Enrollment</t>
  </si>
  <si>
    <t>Enrollment Statistics</t>
  </si>
  <si>
    <t>From</t>
  </si>
  <si>
    <t>To</t>
  </si>
  <si>
    <t>Actual</t>
  </si>
  <si>
    <t>within</t>
  </si>
  <si>
    <t>outside</t>
  </si>
  <si>
    <t>post enrollment</t>
  </si>
  <si>
    <t>due</t>
  </si>
  <si>
    <t>missed (x)</t>
  </si>
  <si>
    <t>from:</t>
  </si>
  <si>
    <t>to:</t>
  </si>
  <si>
    <t>Demographic 3</t>
  </si>
  <si>
    <t>Visit Status Code Key</t>
  </si>
  <si>
    <t>Title:</t>
  </si>
  <si>
    <t>Location</t>
  </si>
  <si>
    <t>Duration</t>
  </si>
  <si>
    <t>Staff</t>
  </si>
  <si>
    <t>Coordinator Tasks</t>
  </si>
  <si>
    <t>Next Steps</t>
  </si>
  <si>
    <t>Completed</t>
  </si>
  <si>
    <t>Materials</t>
  </si>
  <si>
    <t>hrs</t>
  </si>
  <si>
    <t>Drug</t>
  </si>
  <si>
    <t>Dose</t>
  </si>
  <si>
    <t>Route</t>
  </si>
  <si>
    <t>Date</t>
  </si>
  <si>
    <t>Initials</t>
  </si>
  <si>
    <t>Returned</t>
  </si>
  <si>
    <t>Manufacturer</t>
  </si>
  <si>
    <t>Qty</t>
  </si>
  <si>
    <t>Unit</t>
  </si>
  <si>
    <t>Received Date</t>
  </si>
  <si>
    <t>Received Quantity</t>
  </si>
  <si>
    <t>Returned Date</t>
  </si>
  <si>
    <t>Returned Qty</t>
  </si>
  <si>
    <t>Frequency</t>
  </si>
  <si>
    <t>Shipped      to</t>
  </si>
  <si>
    <t>from</t>
  </si>
  <si>
    <t>Dispensed   to</t>
  </si>
  <si>
    <t>Dispensation Method</t>
  </si>
  <si>
    <t>Date of Notice</t>
  </si>
  <si>
    <t>Reported to IRB</t>
  </si>
  <si>
    <t>Personnel</t>
  </si>
  <si>
    <t>Deviation Date</t>
  </si>
  <si>
    <t>Description</t>
  </si>
  <si>
    <t>AE Date</t>
  </si>
  <si>
    <t>Occurance</t>
  </si>
  <si>
    <t>Occurrence:</t>
  </si>
  <si>
    <t>Occurrence</t>
  </si>
  <si>
    <t>Primary Phone</t>
  </si>
  <si>
    <t>Secondary Phone</t>
  </si>
  <si>
    <t>Address</t>
  </si>
  <si>
    <t>weeks</t>
  </si>
  <si>
    <t>Screening Statistics</t>
  </si>
  <si>
    <t>Eligible  (y/n)</t>
  </si>
  <si>
    <t>Enrolled  (y/n)</t>
  </si>
  <si>
    <t>Sex (m/f)</t>
  </si>
  <si>
    <r>
      <rPr>
        <b/>
        <sz val="12"/>
        <color theme="1"/>
        <rFont val="Calibri"/>
        <family val="2"/>
        <scheme val="minor"/>
      </rPr>
      <t>Sex (m/f)</t>
    </r>
    <r>
      <rPr>
        <b/>
        <sz val="11"/>
        <color theme="1"/>
        <rFont val="Calibri"/>
        <family val="2"/>
        <scheme val="minor"/>
      </rPr>
      <t/>
    </r>
  </si>
  <si>
    <t xml:space="preserve">Ethnicity - Hispanic (y/n/u) </t>
  </si>
  <si>
    <t>days</t>
  </si>
  <si>
    <t>Demographics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</si>
</sst>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&lt;=9999999]###\-####;\(###\)\ ###\-####"/>
    <numFmt numFmtId="165" formatCode="m/d/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2"/>
      <color rgb="FF00000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3FEFF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7272"/>
        <bgColor indexed="64"/>
      </patternFill>
    </fill>
    <fill>
      <patternFill patternType="solid">
        <fgColor rgb="FFFDFFEB"/>
        <bgColor indexed="64"/>
      </patternFill>
    </fill>
    <fill>
      <patternFill patternType="solid">
        <fgColor theme="6" tint="0.59996337778862885"/>
        <bgColor rgb="FF000000"/>
      </patternFill>
    </fill>
    <fill>
      <patternFill patternType="solid">
        <fgColor rgb="FFDFF1DD"/>
        <bgColor indexed="64"/>
      </patternFill>
    </fill>
    <fill>
      <patternFill patternType="solid">
        <fgColor rgb="FFD7E4BC"/>
        <bgColor rgb="FF000000"/>
      </patternFill>
    </fill>
    <fill>
      <patternFill patternType="solid">
        <fgColor theme="4" tint="0.59999389629810485"/>
        <bgColor rgb="FF000000"/>
      </patternFill>
    </fill>
    <fill>
      <patternFill patternType="solid">
        <fgColor rgb="FF61BF71"/>
        <bgColor indexed="64"/>
      </patternFill>
    </fill>
    <fill>
      <patternFill patternType="solid">
        <fgColor rgb="FFFDFD51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79998168889431442"/>
        <bgColor indexed="64"/>
      </patternFill>
    </fill>
  </fills>
  <borders count="14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hair">
        <color rgb="FFB7B1D9"/>
      </left>
      <right style="hair">
        <color rgb="FFB7B1D9"/>
      </right>
      <top style="hair">
        <color rgb="FFB7B1D9"/>
      </top>
      <bottom style="hair">
        <color rgb="FFB7B1D9"/>
      </bottom>
      <diagonal/>
    </border>
    <border>
      <left style="hair">
        <color rgb="FFB7B1D9"/>
      </left>
      <right style="hair">
        <color rgb="FFB7B1D9"/>
      </right>
      <top style="hair">
        <color rgb="FFB7B1D9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hair">
        <color auto="1"/>
      </left>
      <right style="thick">
        <color auto="1"/>
      </right>
      <top/>
      <bottom style="hair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hair">
        <color rgb="FFB7B1D9"/>
      </left>
      <right style="thin">
        <color auto="1"/>
      </right>
      <top style="hair">
        <color rgb="FFB7B1D9"/>
      </top>
      <bottom style="hair">
        <color rgb="FFB7B1D9"/>
      </bottom>
      <diagonal/>
    </border>
    <border>
      <left style="medium">
        <color auto="1"/>
      </left>
      <right style="hair">
        <color rgb="FFB7B1D9"/>
      </right>
      <top style="hair">
        <color rgb="FFB7B1D9"/>
      </top>
      <bottom style="hair">
        <color rgb="FFB7B1D9"/>
      </bottom>
      <diagonal/>
    </border>
    <border>
      <left style="medium">
        <color auto="1"/>
      </left>
      <right style="hair">
        <color rgb="FFB7B1D9"/>
      </right>
      <top/>
      <bottom/>
      <diagonal/>
    </border>
    <border>
      <left style="medium">
        <color auto="1"/>
      </left>
      <right style="hair">
        <color rgb="FFB7B1D9"/>
      </right>
      <top style="hair">
        <color rgb="FFB7B1D9"/>
      </top>
      <bottom/>
      <diagonal/>
    </border>
    <border>
      <left style="hair">
        <color rgb="FFB7B1D9"/>
      </left>
      <right style="thin">
        <color auto="1"/>
      </right>
      <top style="hair">
        <color rgb="FFB7B1D9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/>
      <diagonal/>
    </border>
    <border>
      <left style="hair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rgb="FFB7B1D9"/>
      </top>
      <bottom style="hair">
        <color rgb="FFB7B1D9"/>
      </bottom>
      <diagonal/>
    </border>
    <border>
      <left style="medium">
        <color auto="1"/>
      </left>
      <right style="medium">
        <color auto="1"/>
      </right>
      <top style="hair">
        <color rgb="FFB7B1D9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rgb="FFB7B1D9"/>
      </bottom>
      <diagonal/>
    </border>
    <border>
      <left style="medium">
        <color auto="1"/>
      </left>
      <right style="hair">
        <color auto="1"/>
      </right>
      <top style="thin">
        <color auto="1"/>
      </top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 style="thick">
        <color auto="1"/>
      </bottom>
      <diagonal/>
    </border>
    <border>
      <left style="hair">
        <color auto="1"/>
      </left>
      <right style="medium">
        <color auto="1"/>
      </right>
      <top/>
      <bottom style="thick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thick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hair">
        <color auto="1"/>
      </right>
      <top style="thick">
        <color auto="1"/>
      </top>
      <bottom/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ck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ck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 style="thick">
        <color auto="1"/>
      </left>
      <right/>
      <top/>
      <bottom style="double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 style="hair">
        <color auto="1"/>
      </right>
      <top/>
      <bottom style="thick">
        <color auto="1"/>
      </bottom>
      <diagonal/>
    </border>
    <border>
      <left style="thick">
        <color auto="1"/>
      </left>
      <right style="hair">
        <color auto="1"/>
      </right>
      <top/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/>
      <right style="hair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4">
    <xf numFmtId="0" fontId="0" fillId="0" borderId="0" xfId="0"/>
    <xf numFmtId="0" fontId="0" fillId="0" borderId="0" xfId="0" applyBorder="1"/>
    <xf numFmtId="0" fontId="0" fillId="0" borderId="7" xfId="0" applyBorder="1"/>
    <xf numFmtId="0" fontId="4" fillId="0" borderId="0" xfId="0" applyFont="1"/>
    <xf numFmtId="0" fontId="5" fillId="0" borderId="0" xfId="0" applyFont="1"/>
    <xf numFmtId="0" fontId="8" fillId="12" borderId="0" xfId="0" applyFont="1" applyFill="1"/>
    <xf numFmtId="0" fontId="8" fillId="12" borderId="0" xfId="0" applyFont="1" applyFill="1" applyBorder="1"/>
    <xf numFmtId="0" fontId="10" fillId="12" borderId="0" xfId="0" applyFont="1" applyFill="1"/>
    <xf numFmtId="0" fontId="12" fillId="12" borderId="0" xfId="0" applyFont="1" applyFill="1" applyBorder="1" applyAlignment="1"/>
    <xf numFmtId="0" fontId="12" fillId="12" borderId="0" xfId="0" applyFont="1" applyFill="1"/>
    <xf numFmtId="0" fontId="10" fillId="12" borderId="0" xfId="0" applyFont="1" applyFill="1" applyAlignment="1">
      <alignment horizontal="left"/>
    </xf>
    <xf numFmtId="0" fontId="9" fillId="12" borderId="3" xfId="0" applyFont="1" applyFill="1" applyBorder="1"/>
    <xf numFmtId="0" fontId="9" fillId="12" borderId="4" xfId="0" applyFont="1" applyFill="1" applyBorder="1"/>
    <xf numFmtId="0" fontId="2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 wrapText="1"/>
    </xf>
    <xf numFmtId="0" fontId="7" fillId="13" borderId="15" xfId="0" applyFont="1" applyFill="1" applyBorder="1" applyAlignment="1">
      <alignment horizontal="center" vertical="center"/>
    </xf>
    <xf numFmtId="0" fontId="7" fillId="13" borderId="15" xfId="0" applyFont="1" applyFill="1" applyBorder="1" applyAlignment="1">
      <alignment horizontal="center" vertical="center" wrapText="1"/>
    </xf>
    <xf numFmtId="0" fontId="9" fillId="8" borderId="17" xfId="0" applyFont="1" applyFill="1" applyBorder="1" applyAlignment="1"/>
    <xf numFmtId="0" fontId="9" fillId="9" borderId="17" xfId="0" applyFont="1" applyFill="1" applyBorder="1" applyAlignment="1"/>
    <xf numFmtId="0" fontId="9" fillId="3" borderId="17" xfId="0" applyFont="1" applyFill="1" applyBorder="1" applyAlignment="1"/>
    <xf numFmtId="0" fontId="5" fillId="10" borderId="17" xfId="0" applyFont="1" applyFill="1" applyBorder="1" applyAlignment="1"/>
    <xf numFmtId="0" fontId="6" fillId="16" borderId="10" xfId="0" applyFont="1" applyFill="1" applyBorder="1"/>
    <xf numFmtId="0" fontId="6" fillId="16" borderId="0" xfId="0" applyFont="1" applyFill="1" applyBorder="1"/>
    <xf numFmtId="0" fontId="6" fillId="16" borderId="8" xfId="0" applyFont="1" applyFill="1" applyBorder="1"/>
    <xf numFmtId="0" fontId="6" fillId="16" borderId="24" xfId="0" applyFont="1" applyFill="1" applyBorder="1"/>
    <xf numFmtId="0" fontId="6" fillId="16" borderId="5" xfId="0" applyFont="1" applyFill="1" applyBorder="1"/>
    <xf numFmtId="0" fontId="6" fillId="16" borderId="25" xfId="0" applyFont="1" applyFill="1" applyBorder="1"/>
    <xf numFmtId="0" fontId="8" fillId="6" borderId="5" xfId="0" applyFont="1" applyFill="1" applyBorder="1" applyAlignment="1">
      <alignment horizontal="left"/>
    </xf>
    <xf numFmtId="0" fontId="0" fillId="6" borderId="0" xfId="0" applyFill="1"/>
    <xf numFmtId="0" fontId="9" fillId="6" borderId="11" xfId="0" applyFont="1" applyFill="1" applyBorder="1"/>
    <xf numFmtId="0" fontId="9" fillId="6" borderId="28" xfId="0" applyFont="1" applyFill="1" applyBorder="1" applyAlignment="1">
      <alignment horizontal="left"/>
    </xf>
    <xf numFmtId="0" fontId="9" fillId="6" borderId="0" xfId="0" applyFont="1" applyFill="1"/>
    <xf numFmtId="0" fontId="9" fillId="6" borderId="5" xfId="0" applyFont="1" applyFill="1" applyBorder="1" applyAlignment="1">
      <alignment horizontal="left"/>
    </xf>
    <xf numFmtId="0" fontId="5" fillId="6" borderId="32" xfId="0" applyFont="1" applyFill="1" applyBorder="1"/>
    <xf numFmtId="0" fontId="9" fillId="8" borderId="17" xfId="0" applyFont="1" applyFill="1" applyBorder="1"/>
    <xf numFmtId="0" fontId="9" fillId="3" borderId="17" xfId="0" applyFont="1" applyFill="1" applyBorder="1"/>
    <xf numFmtId="0" fontId="5" fillId="10" borderId="17" xfId="0" applyFont="1" applyFill="1" applyBorder="1"/>
    <xf numFmtId="0" fontId="5" fillId="11" borderId="18" xfId="0" applyFont="1" applyFill="1" applyBorder="1"/>
    <xf numFmtId="0" fontId="8" fillId="2" borderId="20" xfId="0" applyFont="1" applyFill="1" applyBorder="1"/>
    <xf numFmtId="0" fontId="10" fillId="12" borderId="5" xfId="0" applyFont="1" applyFill="1" applyBorder="1" applyAlignment="1">
      <alignment horizontal="left"/>
    </xf>
    <xf numFmtId="0" fontId="8" fillId="12" borderId="6" xfId="0" applyFont="1" applyFill="1" applyBorder="1"/>
    <xf numFmtId="0" fontId="8" fillId="4" borderId="33" xfId="0" applyFont="1" applyFill="1" applyBorder="1"/>
    <xf numFmtId="0" fontId="8" fillId="4" borderId="0" xfId="0" applyFont="1" applyFill="1"/>
    <xf numFmtId="0" fontId="8" fillId="4" borderId="12" xfId="0" applyFont="1" applyFill="1" applyBorder="1"/>
    <xf numFmtId="0" fontId="8" fillId="4" borderId="13" xfId="0" applyFont="1" applyFill="1" applyBorder="1"/>
    <xf numFmtId="0" fontId="7" fillId="15" borderId="35" xfId="0" applyFont="1" applyFill="1" applyBorder="1" applyAlignment="1">
      <alignment horizontal="center" vertical="center" wrapText="1"/>
    </xf>
    <xf numFmtId="0" fontId="8" fillId="12" borderId="36" xfId="0" applyFont="1" applyFill="1" applyBorder="1"/>
    <xf numFmtId="0" fontId="9" fillId="12" borderId="37" xfId="0" applyFont="1" applyFill="1" applyBorder="1"/>
    <xf numFmtId="0" fontId="9" fillId="12" borderId="38" xfId="0" applyFont="1" applyFill="1" applyBorder="1"/>
    <xf numFmtId="0" fontId="8" fillId="4" borderId="39" xfId="0" applyFont="1" applyFill="1" applyBorder="1"/>
    <xf numFmtId="0" fontId="8" fillId="4" borderId="40" xfId="0" applyFont="1" applyFill="1" applyBorder="1"/>
    <xf numFmtId="0" fontId="8" fillId="4" borderId="42" xfId="0" applyFont="1" applyFill="1" applyBorder="1"/>
    <xf numFmtId="0" fontId="8" fillId="4" borderId="43" xfId="0" applyFont="1" applyFill="1" applyBorder="1"/>
    <xf numFmtId="0" fontId="8" fillId="14" borderId="44" xfId="0" applyFont="1" applyFill="1" applyBorder="1" applyAlignment="1">
      <alignment horizontal="center"/>
    </xf>
    <xf numFmtId="0" fontId="8" fillId="14" borderId="45" xfId="0" applyFont="1" applyFill="1" applyBorder="1" applyAlignment="1">
      <alignment horizontal="center"/>
    </xf>
    <xf numFmtId="0" fontId="8" fillId="14" borderId="46" xfId="0" applyFont="1" applyFill="1" applyBorder="1" applyAlignment="1">
      <alignment horizontal="center"/>
    </xf>
    <xf numFmtId="0" fontId="8" fillId="14" borderId="47" xfId="0" applyFont="1" applyFill="1" applyBorder="1" applyAlignment="1">
      <alignment horizontal="center"/>
    </xf>
    <xf numFmtId="0" fontId="6" fillId="16" borderId="51" xfId="0" applyFont="1" applyFill="1" applyBorder="1"/>
    <xf numFmtId="0" fontId="6" fillId="16" borderId="50" xfId="0" applyFont="1" applyFill="1" applyBorder="1"/>
    <xf numFmtId="0" fontId="5" fillId="11" borderId="17" xfId="0" applyFont="1" applyFill="1" applyBorder="1" applyAlignment="1"/>
    <xf numFmtId="0" fontId="2" fillId="5" borderId="48" xfId="0" applyFont="1" applyFill="1" applyBorder="1" applyAlignment="1">
      <alignment horizontal="center" vertical="center"/>
    </xf>
    <xf numFmtId="0" fontId="2" fillId="5" borderId="52" xfId="0" applyFont="1" applyFill="1" applyBorder="1" applyAlignment="1">
      <alignment horizontal="center" vertical="center" wrapText="1"/>
    </xf>
    <xf numFmtId="0" fontId="7" fillId="13" borderId="52" xfId="0" applyFont="1" applyFill="1" applyBorder="1" applyAlignment="1">
      <alignment horizontal="center" vertical="center"/>
    </xf>
    <xf numFmtId="0" fontId="7" fillId="13" borderId="52" xfId="0" applyFont="1" applyFill="1" applyBorder="1" applyAlignment="1">
      <alignment horizontal="center" vertical="center" wrapText="1"/>
    </xf>
    <xf numFmtId="0" fontId="1" fillId="5" borderId="52" xfId="0" applyFont="1" applyFill="1" applyBorder="1" applyAlignment="1">
      <alignment horizontal="center" vertical="center" wrapText="1"/>
    </xf>
    <xf numFmtId="0" fontId="7" fillId="15" borderId="52" xfId="0" applyFont="1" applyFill="1" applyBorder="1" applyAlignment="1">
      <alignment horizontal="center" vertical="center" wrapText="1"/>
    </xf>
    <xf numFmtId="0" fontId="2" fillId="14" borderId="48" xfId="0" applyFont="1" applyFill="1" applyBorder="1" applyAlignment="1">
      <alignment horizontal="center" vertical="center"/>
    </xf>
    <xf numFmtId="0" fontId="2" fillId="14" borderId="52" xfId="0" applyFont="1" applyFill="1" applyBorder="1" applyAlignment="1">
      <alignment horizontal="center" vertical="center" wrapText="1"/>
    </xf>
    <xf numFmtId="0" fontId="8" fillId="14" borderId="53" xfId="0" applyFont="1" applyFill="1" applyBorder="1" applyAlignment="1">
      <alignment horizontal="center"/>
    </xf>
    <xf numFmtId="0" fontId="8" fillId="4" borderId="36" xfId="0" applyFont="1" applyFill="1" applyBorder="1"/>
    <xf numFmtId="0" fontId="8" fillId="4" borderId="54" xfId="0" applyFont="1" applyFill="1" applyBorder="1"/>
    <xf numFmtId="0" fontId="8" fillId="4" borderId="19" xfId="0" applyFont="1" applyFill="1" applyBorder="1"/>
    <xf numFmtId="0" fontId="2" fillId="14" borderId="56" xfId="0" applyFont="1" applyFill="1" applyBorder="1" applyAlignment="1">
      <alignment horizontal="center" vertical="center"/>
    </xf>
    <xf numFmtId="0" fontId="8" fillId="4" borderId="0" xfId="0" applyFont="1" applyFill="1" applyBorder="1"/>
    <xf numFmtId="0" fontId="2" fillId="14" borderId="57" xfId="0" applyFont="1" applyFill="1" applyBorder="1" applyAlignment="1">
      <alignment horizontal="center" vertical="center" wrapText="1"/>
    </xf>
    <xf numFmtId="0" fontId="9" fillId="4" borderId="40" xfId="0" applyFont="1" applyFill="1" applyBorder="1"/>
    <xf numFmtId="0" fontId="9" fillId="4" borderId="12" xfId="0" applyFont="1" applyFill="1" applyBorder="1"/>
    <xf numFmtId="0" fontId="9" fillId="4" borderId="39" xfId="0" applyFont="1" applyFill="1" applyBorder="1"/>
    <xf numFmtId="0" fontId="9" fillId="4" borderId="39" xfId="0" applyFont="1" applyFill="1" applyBorder="1" applyAlignment="1">
      <alignment horizontal="right"/>
    </xf>
    <xf numFmtId="0" fontId="8" fillId="4" borderId="41" xfId="0" applyFont="1" applyFill="1" applyBorder="1" applyAlignment="1">
      <alignment horizontal="right"/>
    </xf>
    <xf numFmtId="0" fontId="8" fillId="4" borderId="40" xfId="0" applyFont="1" applyFill="1" applyBorder="1" applyAlignment="1">
      <alignment horizontal="right"/>
    </xf>
    <xf numFmtId="0" fontId="10" fillId="4" borderId="12" xfId="0" applyFont="1" applyFill="1" applyBorder="1"/>
    <xf numFmtId="0" fontId="5" fillId="0" borderId="3" xfId="0" applyFont="1" applyFill="1" applyBorder="1"/>
    <xf numFmtId="14" fontId="5" fillId="0" borderId="3" xfId="0" applyNumberFormat="1" applyFont="1" applyFill="1" applyBorder="1"/>
    <xf numFmtId="0" fontId="5" fillId="0" borderId="3" xfId="0" applyFont="1" applyFill="1" applyBorder="1" applyAlignment="1">
      <alignment horizontal="center"/>
    </xf>
    <xf numFmtId="14" fontId="9" fillId="0" borderId="34" xfId="0" applyNumberFormat="1" applyFont="1" applyFill="1" applyBorder="1"/>
    <xf numFmtId="14" fontId="5" fillId="0" borderId="4" xfId="0" applyNumberFormat="1" applyFont="1" applyFill="1" applyBorder="1"/>
    <xf numFmtId="14" fontId="5" fillId="0" borderId="34" xfId="0" applyNumberFormat="1" applyFont="1" applyFill="1" applyBorder="1"/>
    <xf numFmtId="0" fontId="5" fillId="0" borderId="58" xfId="0" applyNumberFormat="1" applyFont="1" applyFill="1" applyBorder="1"/>
    <xf numFmtId="0" fontId="5" fillId="0" borderId="4" xfId="0" applyNumberFormat="1" applyFont="1" applyFill="1" applyBorder="1"/>
    <xf numFmtId="0" fontId="5" fillId="0" borderId="4" xfId="0" applyFont="1" applyFill="1" applyBorder="1"/>
    <xf numFmtId="0" fontId="5" fillId="0" borderId="4" xfId="0" applyFont="1" applyFill="1" applyBorder="1" applyAlignment="1">
      <alignment horizontal="center"/>
    </xf>
    <xf numFmtId="165" fontId="5" fillId="0" borderId="59" xfId="0" applyNumberFormat="1" applyFont="1" applyFill="1" applyBorder="1"/>
    <xf numFmtId="165" fontId="5" fillId="0" borderId="60" xfId="0" applyNumberFormat="1" applyFont="1" applyFill="1" applyBorder="1"/>
    <xf numFmtId="165" fontId="5" fillId="0" borderId="61" xfId="0" applyNumberFormat="1" applyFont="1" applyFill="1" applyBorder="1"/>
    <xf numFmtId="165" fontId="5" fillId="0" borderId="3" xfId="0" applyNumberFormat="1" applyFont="1" applyFill="1" applyBorder="1"/>
    <xf numFmtId="165" fontId="5" fillId="0" borderId="62" xfId="0" applyNumberFormat="1" applyFont="1" applyFill="1" applyBorder="1"/>
    <xf numFmtId="0" fontId="8" fillId="18" borderId="63" xfId="0" applyFont="1" applyFill="1" applyBorder="1" applyAlignment="1">
      <alignment horizontal="center"/>
    </xf>
    <xf numFmtId="0" fontId="8" fillId="11" borderId="63" xfId="0" applyFont="1" applyFill="1" applyBorder="1" applyAlignment="1">
      <alignment horizontal="center"/>
    </xf>
    <xf numFmtId="0" fontId="8" fillId="19" borderId="64" xfId="0" applyFont="1" applyFill="1" applyBorder="1" applyAlignment="1">
      <alignment horizontal="center"/>
    </xf>
    <xf numFmtId="0" fontId="8" fillId="17" borderId="65" xfId="0" applyFont="1" applyFill="1" applyBorder="1" applyAlignment="1">
      <alignment horizontal="center"/>
    </xf>
    <xf numFmtId="0" fontId="5" fillId="4" borderId="3" xfId="0" applyFont="1" applyFill="1" applyBorder="1"/>
    <xf numFmtId="164" fontId="5" fillId="4" borderId="3" xfId="0" applyNumberFormat="1" applyFont="1" applyFill="1" applyBorder="1"/>
    <xf numFmtId="0" fontId="5" fillId="4" borderId="38" xfId="0" applyFont="1" applyFill="1" applyBorder="1"/>
    <xf numFmtId="0" fontId="5" fillId="6" borderId="66" xfId="0" applyFont="1" applyFill="1" applyBorder="1" applyAlignment="1"/>
    <xf numFmtId="0" fontId="5" fillId="6" borderId="67" xfId="0" applyFont="1" applyFill="1" applyBorder="1"/>
    <xf numFmtId="0" fontId="5" fillId="6" borderId="68" xfId="0" applyFont="1" applyFill="1" applyBorder="1"/>
    <xf numFmtId="0" fontId="5" fillId="6" borderId="24" xfId="0" applyFont="1" applyFill="1" applyBorder="1"/>
    <xf numFmtId="0" fontId="5" fillId="6" borderId="25" xfId="0" applyFont="1" applyFill="1" applyBorder="1"/>
    <xf numFmtId="0" fontId="5" fillId="6" borderId="69" xfId="0" applyFont="1" applyFill="1" applyBorder="1"/>
    <xf numFmtId="0" fontId="5" fillId="6" borderId="5" xfId="0" applyFont="1" applyFill="1" applyBorder="1" applyAlignment="1">
      <alignment horizontal="left"/>
    </xf>
    <xf numFmtId="0" fontId="5" fillId="6" borderId="66" xfId="0" applyFont="1" applyFill="1" applyBorder="1" applyAlignment="1">
      <alignment horizontal="left"/>
    </xf>
    <xf numFmtId="0" fontId="5" fillId="6" borderId="10" xfId="0" applyFont="1" applyFill="1" applyBorder="1" applyAlignment="1">
      <alignment horizontal="left" wrapText="1"/>
    </xf>
    <xf numFmtId="0" fontId="0" fillId="6" borderId="49" xfId="0" applyFill="1" applyBorder="1" applyAlignment="1">
      <alignment horizontal="left"/>
    </xf>
    <xf numFmtId="165" fontId="5" fillId="0" borderId="73" xfId="0" applyNumberFormat="1" applyFont="1" applyFill="1" applyBorder="1"/>
    <xf numFmtId="165" fontId="5" fillId="0" borderId="74" xfId="0" applyNumberFormat="1" applyFont="1" applyFill="1" applyBorder="1"/>
    <xf numFmtId="14" fontId="5" fillId="0" borderId="75" xfId="0" applyNumberFormat="1" applyFont="1" applyFill="1" applyBorder="1"/>
    <xf numFmtId="14" fontId="5" fillId="0" borderId="76" xfId="0" applyNumberFormat="1" applyFont="1" applyFill="1" applyBorder="1"/>
    <xf numFmtId="14" fontId="5" fillId="0" borderId="77" xfId="0" applyNumberFormat="1" applyFont="1" applyFill="1" applyBorder="1"/>
    <xf numFmtId="14" fontId="5" fillId="0" borderId="78" xfId="0" applyNumberFormat="1" applyFont="1" applyFill="1" applyBorder="1"/>
    <xf numFmtId="165" fontId="5" fillId="0" borderId="77" xfId="0" applyNumberFormat="1" applyFont="1" applyFill="1" applyBorder="1"/>
    <xf numFmtId="165" fontId="5" fillId="0" borderId="79" xfId="0" applyNumberFormat="1" applyFont="1" applyFill="1" applyBorder="1"/>
    <xf numFmtId="0" fontId="9" fillId="0" borderId="3" xfId="0" applyNumberFormat="1" applyFont="1" applyFill="1" applyBorder="1"/>
    <xf numFmtId="0" fontId="9" fillId="0" borderId="81" xfId="0" applyNumberFormat="1" applyFont="1" applyFill="1" applyBorder="1"/>
    <xf numFmtId="0" fontId="9" fillId="0" borderId="82" xfId="0" applyNumberFormat="1" applyFont="1" applyFill="1" applyBorder="1"/>
    <xf numFmtId="0" fontId="9" fillId="0" borderId="80" xfId="0" applyNumberFormat="1" applyFont="1" applyFill="1" applyBorder="1"/>
    <xf numFmtId="0" fontId="9" fillId="0" borderId="83" xfId="0" applyNumberFormat="1" applyFont="1" applyFill="1" applyBorder="1"/>
    <xf numFmtId="0" fontId="9" fillId="0" borderId="84" xfId="0" applyNumberFormat="1" applyFont="1" applyFill="1" applyBorder="1"/>
    <xf numFmtId="0" fontId="8" fillId="12" borderId="0" xfId="0" applyFont="1" applyFill="1" applyBorder="1"/>
    <xf numFmtId="0" fontId="5" fillId="4" borderId="0" xfId="0" applyFont="1" applyFill="1" applyBorder="1"/>
    <xf numFmtId="0" fontId="5" fillId="4" borderId="7" xfId="0" applyFont="1" applyFill="1" applyBorder="1"/>
    <xf numFmtId="0" fontId="2" fillId="20" borderId="19" xfId="0" applyFont="1" applyFill="1" applyBorder="1" applyAlignment="1">
      <alignment horizontal="right" vertical="center" wrapText="1"/>
    </xf>
    <xf numFmtId="0" fontId="2" fillId="20" borderId="50" xfId="0" applyFont="1" applyFill="1" applyBorder="1" applyAlignment="1">
      <alignment horizontal="right" vertical="center" wrapText="1"/>
    </xf>
    <xf numFmtId="0" fontId="5" fillId="20" borderId="5" xfId="0" applyFont="1" applyFill="1" applyBorder="1" applyAlignment="1">
      <alignment horizontal="right" vertical="center" wrapText="1"/>
    </xf>
    <xf numFmtId="0" fontId="5" fillId="20" borderId="0" xfId="0" applyFont="1" applyFill="1"/>
    <xf numFmtId="0" fontId="2" fillId="14" borderId="90" xfId="0" applyFont="1" applyFill="1" applyBorder="1"/>
    <xf numFmtId="0" fontId="2" fillId="14" borderId="92" xfId="0" applyFont="1" applyFill="1" applyBorder="1"/>
    <xf numFmtId="0" fontId="2" fillId="14" borderId="99" xfId="0" applyFont="1" applyFill="1" applyBorder="1"/>
    <xf numFmtId="0" fontId="8" fillId="12" borderId="0" xfId="0" applyFont="1" applyFill="1" applyBorder="1" applyAlignment="1">
      <alignment horizontal="left"/>
    </xf>
    <xf numFmtId="0" fontId="8" fillId="12" borderId="0" xfId="0" applyFont="1" applyFill="1" applyBorder="1" applyAlignment="1"/>
    <xf numFmtId="0" fontId="5" fillId="0" borderId="34" xfId="0" applyFont="1" applyFill="1" applyBorder="1"/>
    <xf numFmtId="0" fontId="5" fillId="0" borderId="101" xfId="0" applyFont="1" applyFill="1" applyBorder="1"/>
    <xf numFmtId="0" fontId="5" fillId="0" borderId="102" xfId="0" applyFont="1" applyFill="1" applyBorder="1"/>
    <xf numFmtId="0" fontId="5" fillId="0" borderId="77" xfId="0" applyFont="1" applyFill="1" applyBorder="1"/>
    <xf numFmtId="0" fontId="5" fillId="0" borderId="103" xfId="0" applyFont="1" applyFill="1" applyBorder="1"/>
    <xf numFmtId="0" fontId="5" fillId="0" borderId="62" xfId="0" applyFont="1" applyFill="1" applyBorder="1"/>
    <xf numFmtId="0" fontId="2" fillId="21" borderId="68" xfId="0" applyFont="1" applyFill="1" applyBorder="1" applyAlignment="1">
      <alignment horizontal="center" vertical="center" wrapText="1"/>
    </xf>
    <xf numFmtId="0" fontId="2" fillId="21" borderId="71" xfId="0" applyFont="1" applyFill="1" applyBorder="1" applyAlignment="1">
      <alignment horizontal="center" vertical="center" wrapText="1"/>
    </xf>
    <xf numFmtId="0" fontId="5" fillId="0" borderId="104" xfId="0" applyFont="1" applyFill="1" applyBorder="1"/>
    <xf numFmtId="0" fontId="5" fillId="20" borderId="5" xfId="0" applyFont="1" applyFill="1" applyBorder="1" applyAlignment="1">
      <alignment horizontal="right" vertical="center" wrapText="1"/>
    </xf>
    <xf numFmtId="0" fontId="8" fillId="12" borderId="0" xfId="0" applyFont="1" applyFill="1" applyBorder="1"/>
    <xf numFmtId="0" fontId="8" fillId="22" borderId="105" xfId="0" applyFont="1" applyFill="1" applyBorder="1" applyAlignment="1"/>
    <xf numFmtId="0" fontId="8" fillId="22" borderId="88" xfId="0" applyFont="1" applyFill="1" applyBorder="1" applyAlignment="1"/>
    <xf numFmtId="0" fontId="8" fillId="22" borderId="110" xfId="0" applyFont="1" applyFill="1" applyBorder="1" applyAlignment="1"/>
    <xf numFmtId="0" fontId="8" fillId="22" borderId="106" xfId="0" applyFont="1" applyFill="1" applyBorder="1" applyAlignment="1"/>
    <xf numFmtId="0" fontId="9" fillId="22" borderId="0" xfId="0" applyFont="1" applyFill="1" applyBorder="1" applyAlignment="1"/>
    <xf numFmtId="0" fontId="8" fillId="22" borderId="0" xfId="0" applyFont="1" applyFill="1" applyBorder="1" applyAlignment="1"/>
    <xf numFmtId="0" fontId="8" fillId="22" borderId="19" xfId="0" applyFont="1" applyFill="1" applyBorder="1" applyAlignment="1"/>
    <xf numFmtId="0" fontId="8" fillId="22" borderId="8" xfId="0" applyFont="1" applyFill="1" applyBorder="1" applyAlignment="1"/>
    <xf numFmtId="0" fontId="0" fillId="22" borderId="0" xfId="0" applyFill="1" applyBorder="1"/>
    <xf numFmtId="0" fontId="8" fillId="22" borderId="5" xfId="0" applyFont="1" applyFill="1" applyBorder="1" applyAlignment="1"/>
    <xf numFmtId="0" fontId="5" fillId="0" borderId="58" xfId="0" applyFont="1" applyFill="1" applyBorder="1"/>
    <xf numFmtId="0" fontId="5" fillId="0" borderId="115" xfId="0" applyFont="1" applyFill="1" applyBorder="1"/>
    <xf numFmtId="0" fontId="8" fillId="22" borderId="116" xfId="0" applyFont="1" applyFill="1" applyBorder="1" applyAlignment="1"/>
    <xf numFmtId="0" fontId="8" fillId="22" borderId="117" xfId="0" applyFont="1" applyFill="1" applyBorder="1" applyAlignment="1"/>
    <xf numFmtId="0" fontId="8" fillId="22" borderId="118" xfId="0" applyFont="1" applyFill="1" applyBorder="1" applyAlignment="1"/>
    <xf numFmtId="0" fontId="8" fillId="22" borderId="119" xfId="0" applyFont="1" applyFill="1" applyBorder="1" applyAlignment="1"/>
    <xf numFmtId="0" fontId="2" fillId="21" borderId="122" xfId="0" applyFont="1" applyFill="1" applyBorder="1" applyAlignment="1">
      <alignment horizontal="center" vertical="center" wrapText="1"/>
    </xf>
    <xf numFmtId="0" fontId="5" fillId="0" borderId="123" xfId="0" applyFont="1" applyFill="1" applyBorder="1"/>
    <xf numFmtId="0" fontId="5" fillId="0" borderId="61" xfId="0" applyFont="1" applyFill="1" applyBorder="1"/>
    <xf numFmtId="0" fontId="8" fillId="22" borderId="124" xfId="0" applyFont="1" applyFill="1" applyBorder="1" applyAlignment="1"/>
    <xf numFmtId="0" fontId="8" fillId="22" borderId="125" xfId="0" applyFont="1" applyFill="1" applyBorder="1" applyAlignment="1"/>
    <xf numFmtId="0" fontId="9" fillId="22" borderId="8" xfId="0" applyFont="1" applyFill="1" applyBorder="1" applyAlignment="1"/>
    <xf numFmtId="0" fontId="0" fillId="22" borderId="8" xfId="0" applyFill="1" applyBorder="1"/>
    <xf numFmtId="0" fontId="5" fillId="0" borderId="78" xfId="0" applyFont="1" applyFill="1" applyBorder="1"/>
    <xf numFmtId="0" fontId="5" fillId="0" borderId="126" xfId="0" applyFont="1" applyFill="1" applyBorder="1"/>
    <xf numFmtId="0" fontId="8" fillId="22" borderId="127" xfId="0" applyFont="1" applyFill="1" applyBorder="1" applyAlignment="1"/>
    <xf numFmtId="0" fontId="8" fillId="22" borderId="33" xfId="0" applyFont="1" applyFill="1" applyBorder="1" applyAlignment="1"/>
    <xf numFmtId="0" fontId="2" fillId="21" borderId="130" xfId="0" applyFont="1" applyFill="1" applyBorder="1" applyAlignment="1">
      <alignment horizontal="center" vertical="center" wrapText="1"/>
    </xf>
    <xf numFmtId="0" fontId="5" fillId="0" borderId="131" xfId="0" applyFont="1" applyFill="1" applyBorder="1"/>
    <xf numFmtId="0" fontId="5" fillId="0" borderId="132" xfId="0" applyFont="1" applyFill="1" applyBorder="1"/>
    <xf numFmtId="0" fontId="2" fillId="21" borderId="134" xfId="0" applyFont="1" applyFill="1" applyBorder="1" applyAlignment="1">
      <alignment horizontal="center" vertical="center" wrapText="1"/>
    </xf>
    <xf numFmtId="0" fontId="8" fillId="21" borderId="94" xfId="0" applyFont="1" applyFill="1" applyBorder="1" applyAlignment="1"/>
    <xf numFmtId="0" fontId="8" fillId="21" borderId="93" xfId="0" applyFont="1" applyFill="1" applyBorder="1" applyAlignment="1">
      <alignment horizontal="right"/>
    </xf>
    <xf numFmtId="0" fontId="8" fillId="21" borderId="138" xfId="0" applyFont="1" applyFill="1" applyBorder="1" applyAlignment="1"/>
    <xf numFmtId="0" fontId="8" fillId="21" borderId="139" xfId="0" applyFont="1" applyFill="1" applyBorder="1" applyAlignment="1">
      <alignment horizontal="right"/>
    </xf>
    <xf numFmtId="0" fontId="2" fillId="21" borderId="69" xfId="0" applyFont="1" applyFill="1" applyBorder="1" applyAlignment="1">
      <alignment horizontal="center" vertical="center" wrapText="1"/>
    </xf>
    <xf numFmtId="165" fontId="5" fillId="4" borderId="24" xfId="0" applyNumberFormat="1" applyFont="1" applyFill="1" applyBorder="1" applyAlignment="1">
      <alignment horizontal="left"/>
    </xf>
    <xf numFmtId="165" fontId="5" fillId="4" borderId="25" xfId="0" applyNumberFormat="1" applyFont="1" applyFill="1" applyBorder="1" applyAlignment="1">
      <alignment horizontal="left"/>
    </xf>
    <xf numFmtId="165" fontId="5" fillId="4" borderId="98" xfId="0" applyNumberFormat="1" applyFont="1" applyFill="1" applyBorder="1" applyAlignment="1">
      <alignment horizontal="left"/>
    </xf>
    <xf numFmtId="0" fontId="9" fillId="6" borderId="143" xfId="0" applyFont="1" applyFill="1" applyBorder="1"/>
    <xf numFmtId="0" fontId="9" fillId="6" borderId="8" xfId="0" applyFont="1" applyFill="1" applyBorder="1"/>
    <xf numFmtId="0" fontId="9" fillId="6" borderId="74" xfId="0" applyFont="1" applyFill="1" applyBorder="1"/>
    <xf numFmtId="0" fontId="0" fillId="6" borderId="0" xfId="0" applyFill="1" applyBorder="1"/>
    <xf numFmtId="0" fontId="6" fillId="16" borderId="119" xfId="0" applyFont="1" applyFill="1" applyBorder="1"/>
    <xf numFmtId="0" fontId="6" fillId="16" borderId="135" xfId="0" applyFont="1" applyFill="1" applyBorder="1"/>
    <xf numFmtId="0" fontId="6" fillId="16" borderId="6" xfId="0" applyFont="1" applyFill="1" applyBorder="1"/>
    <xf numFmtId="0" fontId="6" fillId="16" borderId="7" xfId="0" applyFont="1" applyFill="1" applyBorder="1"/>
    <xf numFmtId="0" fontId="6" fillId="16" borderId="136" xfId="0" applyFont="1" applyFill="1" applyBorder="1"/>
    <xf numFmtId="0" fontId="5" fillId="6" borderId="17" xfId="0" applyFont="1" applyFill="1" applyBorder="1" applyAlignment="1"/>
    <xf numFmtId="0" fontId="8" fillId="2" borderId="20" xfId="0" applyFont="1" applyFill="1" applyBorder="1" applyAlignment="1">
      <alignment horizontal="center"/>
    </xf>
    <xf numFmtId="0" fontId="2" fillId="20" borderId="19" xfId="0" applyFont="1" applyFill="1" applyBorder="1" applyAlignment="1">
      <alignment horizontal="right" vertical="top" wrapText="1"/>
    </xf>
    <xf numFmtId="0" fontId="5" fillId="20" borderId="5" xfId="0" applyFont="1" applyFill="1" applyBorder="1" applyAlignment="1">
      <alignment vertical="center" wrapText="1"/>
    </xf>
    <xf numFmtId="0" fontId="5" fillId="20" borderId="0" xfId="0" applyFont="1" applyFill="1" applyBorder="1" applyAlignment="1">
      <alignment vertical="center" wrapText="1"/>
    </xf>
    <xf numFmtId="0" fontId="5" fillId="20" borderId="50" xfId="0" applyFont="1" applyFill="1" applyBorder="1" applyAlignment="1">
      <alignment vertical="center" wrapText="1"/>
    </xf>
    <xf numFmtId="0" fontId="5" fillId="20" borderId="0" xfId="0" applyFont="1" applyFill="1" applyBorder="1" applyAlignment="1">
      <alignment horizontal="left" vertical="center" wrapText="1"/>
    </xf>
    <xf numFmtId="0" fontId="13" fillId="0" borderId="4" xfId="0" applyFont="1" applyFill="1" applyBorder="1"/>
    <xf numFmtId="0" fontId="13" fillId="0" borderId="3" xfId="0" applyFont="1" applyFill="1" applyBorder="1"/>
    <xf numFmtId="0" fontId="5" fillId="6" borderId="71" xfId="0" applyFont="1" applyFill="1" applyBorder="1" applyAlignment="1">
      <alignment horizontal="left"/>
    </xf>
    <xf numFmtId="0" fontId="5" fillId="4" borderId="0" xfId="0" applyFont="1" applyFill="1" applyBorder="1"/>
    <xf numFmtId="0" fontId="9" fillId="22" borderId="5" xfId="0" applyFont="1" applyFill="1" applyBorder="1" applyAlignment="1"/>
    <xf numFmtId="0" fontId="9" fillId="22" borderId="50" xfId="0" applyFont="1" applyFill="1" applyBorder="1" applyAlignment="1"/>
    <xf numFmtId="0" fontId="0" fillId="22" borderId="5" xfId="0" applyFont="1" applyFill="1" applyBorder="1"/>
    <xf numFmtId="0" fontId="0" fillId="22" borderId="0" xfId="0" applyFont="1" applyFill="1" applyBorder="1"/>
    <xf numFmtId="0" fontId="8" fillId="12" borderId="0" xfId="0" applyFont="1" applyFill="1" applyBorder="1" applyAlignment="1">
      <alignment horizontal="left"/>
    </xf>
    <xf numFmtId="0" fontId="8" fillId="12" borderId="0" xfId="0" applyFont="1" applyFill="1" applyBorder="1"/>
    <xf numFmtId="0" fontId="5" fillId="0" borderId="4" xfId="0" applyFont="1" applyFill="1" applyBorder="1" applyAlignment="1">
      <alignment wrapText="1"/>
    </xf>
    <xf numFmtId="0" fontId="5" fillId="0" borderId="3" xfId="0" applyFont="1" applyFill="1" applyBorder="1" applyAlignment="1">
      <alignment wrapText="1"/>
    </xf>
    <xf numFmtId="0" fontId="13" fillId="0" borderId="4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 wrapText="1"/>
    </xf>
    <xf numFmtId="0" fontId="9" fillId="0" borderId="4" xfId="0" applyFont="1" applyFill="1" applyBorder="1" applyAlignment="1">
      <alignment wrapText="1"/>
    </xf>
    <xf numFmtId="0" fontId="9" fillId="0" borderId="3" xfId="0" applyFont="1" applyFill="1" applyBorder="1" applyAlignment="1">
      <alignment wrapText="1"/>
    </xf>
    <xf numFmtId="14" fontId="9" fillId="12" borderId="3" xfId="0" applyNumberFormat="1" applyFont="1" applyFill="1" applyBorder="1"/>
    <xf numFmtId="0" fontId="9" fillId="12" borderId="4" xfId="0" applyFont="1" applyFill="1" applyBorder="1" applyAlignment="1">
      <alignment horizontal="right"/>
    </xf>
    <xf numFmtId="0" fontId="5" fillId="4" borderId="3" xfId="0" applyFont="1" applyFill="1" applyBorder="1" applyAlignment="1">
      <alignment horizontal="right"/>
    </xf>
    <xf numFmtId="0" fontId="9" fillId="12" borderId="3" xfId="0" applyFont="1" applyFill="1" applyBorder="1" applyAlignment="1">
      <alignment horizontal="right"/>
    </xf>
    <xf numFmtId="0" fontId="5" fillId="0" borderId="3" xfId="0" applyFont="1" applyFill="1" applyBorder="1" applyAlignment="1">
      <alignment horizontal="right"/>
    </xf>
    <xf numFmtId="0" fontId="2" fillId="5" borderId="100" xfId="0" applyFont="1" applyFill="1" applyBorder="1" applyAlignment="1">
      <alignment horizontal="center" vertical="center" wrapText="1"/>
    </xf>
    <xf numFmtId="0" fontId="0" fillId="6" borderId="144" xfId="0" applyFill="1" applyBorder="1"/>
    <xf numFmtId="0" fontId="10" fillId="12" borderId="0" xfId="0" applyFont="1" applyFill="1" applyBorder="1" applyAlignment="1">
      <alignment horizontal="left"/>
    </xf>
    <xf numFmtId="0" fontId="5" fillId="6" borderId="72" xfId="0" applyFont="1" applyFill="1" applyBorder="1" applyAlignment="1">
      <alignment horizontal="center" wrapText="1"/>
    </xf>
    <xf numFmtId="0" fontId="5" fillId="6" borderId="70" xfId="0" applyFont="1" applyFill="1" applyBorder="1" applyAlignment="1">
      <alignment horizontal="center" wrapText="1"/>
    </xf>
    <xf numFmtId="0" fontId="2" fillId="6" borderId="29" xfId="0" applyFont="1" applyFill="1" applyBorder="1" applyAlignment="1">
      <alignment horizontal="center"/>
    </xf>
    <xf numFmtId="0" fontId="2" fillId="6" borderId="30" xfId="0" applyFont="1" applyFill="1" applyBorder="1" applyAlignment="1">
      <alignment horizontal="center"/>
    </xf>
    <xf numFmtId="0" fontId="2" fillId="6" borderId="31" xfId="0" applyFont="1" applyFill="1" applyBorder="1" applyAlignment="1">
      <alignment horizontal="center"/>
    </xf>
    <xf numFmtId="0" fontId="8" fillId="7" borderId="21" xfId="0" applyFont="1" applyFill="1" applyBorder="1" applyAlignment="1">
      <alignment horizontal="center"/>
    </xf>
    <xf numFmtId="0" fontId="8" fillId="7" borderId="22" xfId="0" applyFont="1" applyFill="1" applyBorder="1" applyAlignment="1">
      <alignment horizontal="center"/>
    </xf>
    <xf numFmtId="0" fontId="8" fillId="7" borderId="23" xfId="0" applyFont="1" applyFill="1" applyBorder="1" applyAlignment="1">
      <alignment horizontal="center"/>
    </xf>
    <xf numFmtId="0" fontId="2" fillId="14" borderId="16" xfId="0" applyFont="1" applyFill="1" applyBorder="1" applyAlignment="1">
      <alignment horizontal="center" vertical="center" wrapText="1"/>
    </xf>
    <xf numFmtId="0" fontId="2" fillId="14" borderId="55" xfId="0" applyFont="1" applyFill="1" applyBorder="1" applyAlignment="1">
      <alignment horizontal="center" vertical="center" wrapText="1"/>
    </xf>
    <xf numFmtId="0" fontId="7" fillId="16" borderId="120" xfId="0" applyFont="1" applyFill="1" applyBorder="1" applyAlignment="1">
      <alignment horizontal="center"/>
    </xf>
    <xf numFmtId="0" fontId="7" fillId="16" borderId="90" xfId="0" applyFont="1" applyFill="1" applyBorder="1" applyAlignment="1">
      <alignment horizontal="center"/>
    </xf>
    <xf numFmtId="0" fontId="7" fillId="16" borderId="121" xfId="0" applyFont="1" applyFill="1" applyBorder="1" applyAlignment="1">
      <alignment horizontal="center"/>
    </xf>
    <xf numFmtId="0" fontId="7" fillId="16" borderId="2" xfId="0" applyFont="1" applyFill="1" applyBorder="1" applyAlignment="1">
      <alignment horizontal="center"/>
    </xf>
    <xf numFmtId="0" fontId="7" fillId="16" borderId="27" xfId="0" applyFont="1" applyFill="1" applyBorder="1" applyAlignment="1">
      <alignment horizontal="center"/>
    </xf>
    <xf numFmtId="0" fontId="8" fillId="6" borderId="90" xfId="0" applyFont="1" applyFill="1" applyBorder="1" applyAlignment="1">
      <alignment horizontal="center"/>
    </xf>
    <xf numFmtId="0" fontId="8" fillId="6" borderId="121" xfId="0" applyFont="1" applyFill="1" applyBorder="1" applyAlignment="1">
      <alignment horizontal="center"/>
    </xf>
    <xf numFmtId="0" fontId="5" fillId="4" borderId="19" xfId="0" applyFont="1" applyFill="1" applyBorder="1"/>
    <xf numFmtId="0" fontId="5" fillId="4" borderId="0" xfId="0" applyFont="1" applyFill="1" applyBorder="1"/>
    <xf numFmtId="0" fontId="5" fillId="4" borderId="96" xfId="0" applyFont="1" applyFill="1" applyBorder="1"/>
    <xf numFmtId="0" fontId="2" fillId="14" borderId="91" xfId="0" applyFont="1" applyFill="1" applyBorder="1"/>
    <xf numFmtId="0" fontId="2" fillId="14" borderId="90" xfId="0" applyFont="1" applyFill="1" applyBorder="1"/>
    <xf numFmtId="0" fontId="5" fillId="4" borderId="94" xfId="0" applyFont="1" applyFill="1" applyBorder="1"/>
    <xf numFmtId="0" fontId="5" fillId="4" borderId="11" xfId="0" applyFont="1" applyFill="1" applyBorder="1"/>
    <xf numFmtId="0" fontId="5" fillId="4" borderId="95" xfId="0" applyFont="1" applyFill="1" applyBorder="1"/>
    <xf numFmtId="0" fontId="5" fillId="4" borderId="93" xfId="0" applyFont="1" applyFill="1" applyBorder="1"/>
    <xf numFmtId="0" fontId="5" fillId="4" borderId="7" xfId="0" applyFont="1" applyFill="1" applyBorder="1"/>
    <xf numFmtId="0" fontId="5" fillId="4" borderId="97" xfId="0" applyFont="1" applyFill="1" applyBorder="1"/>
    <xf numFmtId="0" fontId="2" fillId="8" borderId="85" xfId="0" applyFont="1" applyFill="1" applyBorder="1" applyAlignment="1">
      <alignment horizontal="center" vertical="center" wrapText="1"/>
    </xf>
    <xf numFmtId="0" fontId="2" fillId="8" borderId="86" xfId="0" applyFont="1" applyFill="1" applyBorder="1" applyAlignment="1">
      <alignment horizontal="center" vertical="center" wrapText="1"/>
    </xf>
    <xf numFmtId="0" fontId="2" fillId="8" borderId="87" xfId="0" applyFont="1" applyFill="1" applyBorder="1" applyAlignment="1">
      <alignment horizontal="center" vertical="center" wrapText="1"/>
    </xf>
    <xf numFmtId="0" fontId="5" fillId="20" borderId="89" xfId="0" applyFont="1" applyFill="1" applyBorder="1" applyAlignment="1">
      <alignment horizontal="left" vertical="center" wrapText="1"/>
    </xf>
    <xf numFmtId="0" fontId="5" fillId="20" borderId="88" xfId="0" applyFont="1" applyFill="1" applyBorder="1" applyAlignment="1">
      <alignment horizontal="left" vertical="center" wrapText="1"/>
    </xf>
    <xf numFmtId="0" fontId="5" fillId="20" borderId="5" xfId="0" applyFont="1" applyFill="1" applyBorder="1" applyAlignment="1">
      <alignment vertical="top" wrapText="1"/>
    </xf>
    <xf numFmtId="0" fontId="5" fillId="20" borderId="0" xfId="0" applyFont="1" applyFill="1" applyBorder="1" applyAlignment="1">
      <alignment vertical="top" wrapText="1"/>
    </xf>
    <xf numFmtId="0" fontId="5" fillId="20" borderId="50" xfId="0" applyFont="1" applyFill="1" applyBorder="1" applyAlignment="1">
      <alignment vertical="top" wrapText="1"/>
    </xf>
    <xf numFmtId="0" fontId="5" fillId="20" borderId="107" xfId="0" applyFont="1" applyFill="1" applyBorder="1" applyAlignment="1">
      <alignment horizontal="left" vertical="top" wrapText="1"/>
    </xf>
    <xf numFmtId="0" fontId="5" fillId="20" borderId="1" xfId="0" applyFont="1" applyFill="1" applyBorder="1" applyAlignment="1">
      <alignment horizontal="left" vertical="top" wrapText="1"/>
    </xf>
    <xf numFmtId="0" fontId="5" fillId="20" borderId="27" xfId="0" applyFont="1" applyFill="1" applyBorder="1" applyAlignment="1">
      <alignment horizontal="left" vertical="top" wrapText="1"/>
    </xf>
    <xf numFmtId="0" fontId="9" fillId="21" borderId="10" xfId="0" applyFont="1" applyFill="1" applyBorder="1" applyAlignment="1"/>
    <xf numFmtId="0" fontId="9" fillId="21" borderId="11" xfId="0" applyFont="1" applyFill="1" applyBorder="1" applyAlignment="1"/>
    <xf numFmtId="0" fontId="9" fillId="21" borderId="6" xfId="0" applyFont="1" applyFill="1" applyBorder="1" applyAlignment="1">
      <alignment horizontal="center"/>
    </xf>
    <xf numFmtId="0" fontId="9" fillId="21" borderId="7" xfId="0" applyFont="1" applyFill="1" applyBorder="1" applyAlignment="1">
      <alignment horizontal="center"/>
    </xf>
    <xf numFmtId="0" fontId="9" fillId="21" borderId="133" xfId="0" applyFont="1" applyFill="1" applyBorder="1" applyAlignment="1"/>
    <xf numFmtId="0" fontId="9" fillId="21" borderId="136" xfId="0" applyFont="1" applyFill="1" applyBorder="1" applyAlignment="1">
      <alignment horizontal="center"/>
    </xf>
    <xf numFmtId="0" fontId="8" fillId="21" borderId="108" xfId="0" applyFont="1" applyFill="1" applyBorder="1" applyAlignment="1">
      <alignment horizontal="center" vertical="center"/>
    </xf>
    <xf numFmtId="0" fontId="8" fillId="21" borderId="11" xfId="0" applyFont="1" applyFill="1" applyBorder="1" applyAlignment="1">
      <alignment horizontal="center" vertical="center"/>
    </xf>
    <xf numFmtId="0" fontId="8" fillId="21" borderId="137" xfId="0" applyFont="1" applyFill="1" applyBorder="1" applyAlignment="1">
      <alignment horizontal="center" vertical="center"/>
    </xf>
    <xf numFmtId="0" fontId="8" fillId="21" borderId="135" xfId="0" applyFont="1" applyFill="1" applyBorder="1" applyAlignment="1">
      <alignment horizontal="center" vertical="center"/>
    </xf>
    <xf numFmtId="0" fontId="8" fillId="21" borderId="7" xfId="0" applyFont="1" applyFill="1" applyBorder="1" applyAlignment="1">
      <alignment horizontal="center" vertical="center"/>
    </xf>
    <xf numFmtId="0" fontId="8" fillId="21" borderId="54" xfId="0" applyFont="1" applyFill="1" applyBorder="1" applyAlignment="1">
      <alignment horizontal="center" vertical="center"/>
    </xf>
    <xf numFmtId="0" fontId="8" fillId="21" borderId="109" xfId="0" applyFont="1" applyFill="1" applyBorder="1" applyAlignment="1">
      <alignment horizontal="center" vertical="center"/>
    </xf>
    <xf numFmtId="0" fontId="8" fillId="21" borderId="140" xfId="0" applyFont="1" applyFill="1" applyBorder="1" applyAlignment="1">
      <alignment horizontal="center" vertical="center"/>
    </xf>
    <xf numFmtId="0" fontId="0" fillId="22" borderId="5" xfId="0" applyFont="1" applyFill="1" applyBorder="1" applyAlignment="1">
      <alignment horizontal="left" vertical="top" wrapText="1"/>
    </xf>
    <xf numFmtId="0" fontId="0" fillId="22" borderId="0" xfId="0" applyFont="1" applyFill="1" applyBorder="1" applyAlignment="1">
      <alignment horizontal="left" vertical="top" wrapText="1"/>
    </xf>
    <xf numFmtId="0" fontId="0" fillId="22" borderId="50" xfId="0" applyFont="1" applyFill="1" applyBorder="1" applyAlignment="1">
      <alignment horizontal="left" vertical="top" wrapText="1"/>
    </xf>
    <xf numFmtId="0" fontId="9" fillId="22" borderId="33" xfId="0" applyFont="1" applyFill="1" applyBorder="1" applyAlignment="1"/>
    <xf numFmtId="0" fontId="9" fillId="22" borderId="0" xfId="0" applyFont="1" applyFill="1" applyBorder="1" applyAlignment="1"/>
    <xf numFmtId="0" fontId="9" fillId="22" borderId="107" xfId="0" applyFont="1" applyFill="1" applyBorder="1" applyAlignment="1"/>
    <xf numFmtId="0" fontId="9" fillId="22" borderId="9" xfId="0" applyFont="1" applyFill="1" applyBorder="1" applyAlignment="1"/>
    <xf numFmtId="0" fontId="9" fillId="22" borderId="8" xfId="0" applyFont="1" applyFill="1" applyBorder="1" applyAlignment="1"/>
    <xf numFmtId="0" fontId="9" fillId="22" borderId="129" xfId="0" applyFont="1" applyFill="1" applyBorder="1" applyAlignment="1"/>
    <xf numFmtId="0" fontId="9" fillId="22" borderId="1" xfId="0" applyFont="1" applyFill="1" applyBorder="1" applyAlignment="1"/>
    <xf numFmtId="0" fontId="9" fillId="22" borderId="2" xfId="0" applyFont="1" applyFill="1" applyBorder="1" applyAlignment="1"/>
    <xf numFmtId="0" fontId="9" fillId="22" borderId="114" xfId="0" applyFont="1" applyFill="1" applyBorder="1" applyAlignment="1"/>
    <xf numFmtId="0" fontId="9" fillId="22" borderId="112" xfId="0" applyFont="1" applyFill="1" applyBorder="1" applyAlignment="1"/>
    <xf numFmtId="0" fontId="9" fillId="22" borderId="113" xfId="0" applyFont="1" applyFill="1" applyBorder="1" applyAlignment="1"/>
    <xf numFmtId="0" fontId="9" fillId="22" borderId="128" xfId="0" applyFont="1" applyFill="1" applyBorder="1" applyAlignment="1"/>
    <xf numFmtId="0" fontId="9" fillId="22" borderId="5" xfId="0" applyFont="1" applyFill="1" applyBorder="1" applyAlignment="1"/>
    <xf numFmtId="0" fontId="9" fillId="22" borderId="36" xfId="0" applyFont="1" applyFill="1" applyBorder="1" applyAlignment="1"/>
    <xf numFmtId="0" fontId="0" fillId="22" borderId="5" xfId="0" applyFont="1" applyFill="1" applyBorder="1"/>
    <xf numFmtId="0" fontId="0" fillId="22" borderId="0" xfId="0" applyFont="1" applyFill="1" applyBorder="1"/>
    <xf numFmtId="0" fontId="0" fillId="22" borderId="36" xfId="0" applyFont="1" applyFill="1" applyBorder="1"/>
    <xf numFmtId="0" fontId="8" fillId="12" borderId="0" xfId="0" applyFont="1" applyFill="1" applyBorder="1" applyAlignment="1">
      <alignment horizontal="left"/>
    </xf>
    <xf numFmtId="0" fontId="10" fillId="12" borderId="0" xfId="0" applyFont="1" applyFill="1" applyBorder="1" applyAlignment="1">
      <alignment horizontal="left"/>
    </xf>
    <xf numFmtId="14" fontId="9" fillId="22" borderId="26" xfId="0" applyNumberFormat="1" applyFont="1" applyFill="1" applyBorder="1" applyAlignment="1"/>
    <xf numFmtId="0" fontId="9" fillId="22" borderId="19" xfId="0" applyFont="1" applyFill="1" applyBorder="1" applyAlignment="1"/>
    <xf numFmtId="0" fontId="9" fillId="22" borderId="111" xfId="0" applyFont="1" applyFill="1" applyBorder="1" applyAlignment="1"/>
    <xf numFmtId="0" fontId="5" fillId="0" borderId="101" xfId="0" applyFont="1" applyFill="1" applyBorder="1"/>
    <xf numFmtId="0" fontId="5" fillId="0" borderId="115" xfId="0" applyFont="1" applyFill="1" applyBorder="1"/>
    <xf numFmtId="0" fontId="2" fillId="5" borderId="100" xfId="0" applyFont="1" applyFill="1" applyBorder="1" applyAlignment="1">
      <alignment horizontal="center" vertical="center" wrapText="1"/>
    </xf>
    <xf numFmtId="0" fontId="2" fillId="5" borderId="141" xfId="0" applyFont="1" applyFill="1" applyBorder="1" applyAlignment="1">
      <alignment horizontal="center" vertical="center" wrapText="1"/>
    </xf>
    <xf numFmtId="0" fontId="5" fillId="0" borderId="104" xfId="0" applyFont="1" applyFill="1" applyBorder="1"/>
    <xf numFmtId="0" fontId="5" fillId="0" borderId="142" xfId="0" applyFont="1" applyFill="1" applyBorder="1"/>
  </cellXfs>
  <cellStyles count="1">
    <cellStyle name="Normal" xfId="0" builtinId="0"/>
  </cellStyles>
  <dxfs count="60">
    <dxf>
      <fill>
        <patternFill>
          <bgColor rgb="FFF3FEFF"/>
        </patternFill>
      </fill>
    </dxf>
    <dxf>
      <fill>
        <patternFill>
          <bgColor rgb="FFFDFFEB"/>
        </patternFill>
      </fill>
    </dxf>
    <dxf>
      <fill>
        <patternFill>
          <bgColor rgb="FFF3FEFF"/>
        </patternFill>
      </fill>
    </dxf>
    <dxf>
      <fill>
        <patternFill>
          <bgColor rgb="FFFDFFEB"/>
        </patternFill>
      </fill>
    </dxf>
    <dxf>
      <fill>
        <patternFill>
          <bgColor rgb="FFF3FEFF"/>
        </patternFill>
      </fill>
    </dxf>
    <dxf>
      <fill>
        <patternFill>
          <bgColor rgb="FFFDFFEB"/>
        </patternFill>
      </fill>
    </dxf>
    <dxf>
      <fill>
        <patternFill>
          <bgColor rgb="FFFE7272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3FEFF"/>
        </patternFill>
      </fill>
    </dxf>
    <dxf>
      <fill>
        <patternFill>
          <bgColor rgb="FFFDFFEB"/>
        </patternFill>
      </fill>
    </dxf>
    <dxf>
      <fill>
        <patternFill>
          <bgColor theme="3" tint="0.39994506668294322"/>
        </patternFill>
      </fill>
    </dxf>
    <dxf>
      <fill>
        <patternFill>
          <bgColor rgb="FF61BF71"/>
        </patternFill>
      </fill>
    </dxf>
    <dxf>
      <fill>
        <patternFill>
          <bgColor rgb="FFFDFD51"/>
        </patternFill>
      </fill>
    </dxf>
    <dxf>
      <fill>
        <patternFill>
          <bgColor rgb="FFFE7272"/>
        </patternFill>
      </fill>
    </dxf>
    <dxf>
      <fill>
        <patternFill>
          <bgColor theme="3" tint="0.39994506668294322"/>
        </patternFill>
      </fill>
    </dxf>
    <dxf>
      <fill>
        <patternFill>
          <bgColor rgb="FF61BF71"/>
        </patternFill>
      </fill>
    </dxf>
    <dxf>
      <fill>
        <patternFill>
          <bgColor rgb="FFFDFD51"/>
        </patternFill>
      </fill>
    </dxf>
    <dxf>
      <fill>
        <patternFill>
          <bgColor rgb="FFFE7272"/>
        </patternFill>
      </fill>
    </dxf>
    <dxf>
      <fill>
        <patternFill>
          <bgColor theme="3" tint="0.39994506668294322"/>
        </patternFill>
      </fill>
    </dxf>
    <dxf>
      <fill>
        <patternFill>
          <bgColor rgb="FF61BF71"/>
        </patternFill>
      </fill>
    </dxf>
    <dxf>
      <fill>
        <patternFill>
          <bgColor rgb="FFFDFD51"/>
        </patternFill>
      </fill>
    </dxf>
    <dxf>
      <fill>
        <patternFill>
          <bgColor rgb="FFFE7272"/>
        </patternFill>
      </fill>
    </dxf>
    <dxf>
      <fill>
        <patternFill>
          <bgColor theme="3" tint="0.39994506668294322"/>
        </patternFill>
      </fill>
    </dxf>
    <dxf>
      <fill>
        <patternFill>
          <bgColor rgb="FF61BF71"/>
        </patternFill>
      </fill>
    </dxf>
    <dxf>
      <fill>
        <patternFill>
          <bgColor rgb="FFFDFD51"/>
        </patternFill>
      </fill>
    </dxf>
    <dxf>
      <fill>
        <patternFill>
          <bgColor rgb="FFFE7272"/>
        </patternFill>
      </fill>
    </dxf>
    <dxf>
      <fill>
        <patternFill>
          <bgColor theme="3" tint="0.39994506668294322"/>
        </patternFill>
      </fill>
    </dxf>
    <dxf>
      <fill>
        <patternFill>
          <bgColor rgb="FF61BF71"/>
        </patternFill>
      </fill>
    </dxf>
    <dxf>
      <fill>
        <patternFill>
          <bgColor rgb="FFFDFD51"/>
        </patternFill>
      </fill>
    </dxf>
    <dxf>
      <fill>
        <patternFill>
          <bgColor rgb="FFFE7272"/>
        </patternFill>
      </fill>
    </dxf>
    <dxf>
      <fill>
        <patternFill>
          <bgColor rgb="FF61BF71"/>
        </patternFill>
      </fill>
    </dxf>
    <dxf>
      <fill>
        <patternFill>
          <bgColor rgb="FFFDFD51"/>
        </patternFill>
      </fill>
    </dxf>
    <dxf>
      <fill>
        <patternFill>
          <bgColor rgb="FFFE727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61BF71"/>
        </patternFill>
      </fill>
    </dxf>
    <dxf>
      <fill>
        <patternFill>
          <bgColor rgb="FFFDFD51"/>
        </patternFill>
      </fill>
    </dxf>
    <dxf>
      <fill>
        <patternFill>
          <bgColor rgb="FFFE7272"/>
        </patternFill>
      </fill>
    </dxf>
    <dxf>
      <fill>
        <patternFill>
          <bgColor theme="3" tint="0.39994506668294322"/>
        </patternFill>
      </fill>
    </dxf>
    <dxf>
      <fill>
        <patternFill>
          <bgColor rgb="FF61BF71"/>
        </patternFill>
      </fill>
    </dxf>
    <dxf>
      <fill>
        <patternFill>
          <bgColor rgb="FFFDFD51"/>
        </patternFill>
      </fill>
    </dxf>
    <dxf>
      <fill>
        <patternFill>
          <bgColor rgb="FFFE7272"/>
        </patternFill>
      </fill>
    </dxf>
    <dxf>
      <fill>
        <patternFill>
          <bgColor theme="3" tint="0.39994506668294322"/>
        </patternFill>
      </fill>
    </dxf>
    <dxf>
      <fill>
        <patternFill>
          <bgColor rgb="FF61BF71"/>
        </patternFill>
      </fill>
    </dxf>
    <dxf>
      <fill>
        <patternFill>
          <bgColor rgb="FFFDFD51"/>
        </patternFill>
      </fill>
    </dxf>
    <dxf>
      <fill>
        <patternFill>
          <bgColor rgb="FFFE7272"/>
        </patternFill>
      </fill>
    </dxf>
    <dxf>
      <fill>
        <patternFill>
          <bgColor rgb="FF61BF71"/>
        </patternFill>
      </fill>
    </dxf>
    <dxf>
      <fill>
        <patternFill>
          <bgColor rgb="FFFDFD51"/>
        </patternFill>
      </fill>
    </dxf>
    <dxf>
      <fill>
        <patternFill>
          <bgColor rgb="FFFE7272"/>
        </patternFill>
      </fill>
    </dxf>
    <dxf>
      <fill>
        <patternFill>
          <bgColor theme="3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E7272"/>
        </patternFill>
      </fill>
    </dxf>
  </dxfs>
  <tableStyles count="0" defaultTableStyle="TableStyleMedium9" defaultPivotStyle="PivotStyleLight16"/>
  <colors>
    <mruColors>
      <color rgb="FFDFF1DD"/>
      <color rgb="FFF3FEFF"/>
      <color rgb="FFFE7272"/>
      <color rgb="FFFDFFEB"/>
      <color rgb="FFFDFD51"/>
      <color rgb="FF61BF71"/>
      <color rgb="FF4F81BD"/>
      <color rgb="FFB7B1D9"/>
      <color rgb="FFF8FFBE"/>
      <color rgb="FFF5FF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09"/>
  <sheetViews>
    <sheetView tabSelected="1" zoomScaleNormal="100" workbookViewId="0">
      <pane ySplit="12" topLeftCell="A13" activePane="bottomLeft" state="frozen"/>
      <selection pane="bottomLeft" activeCell="A4" sqref="A4"/>
    </sheetView>
  </sheetViews>
  <sheetFormatPr defaultRowHeight="15" x14ac:dyDescent="0.25"/>
  <cols>
    <col min="1" max="1" width="19.42578125" customWidth="1"/>
    <col min="2" max="2" width="31.42578125" customWidth="1"/>
    <col min="3" max="3" width="13.140625" customWidth="1"/>
    <col min="4" max="4" width="13.42578125" customWidth="1"/>
    <col min="5" max="5" width="11.5703125" customWidth="1"/>
    <col min="6" max="8" width="13.85546875" customWidth="1"/>
    <col min="9" max="9" width="18.140625" customWidth="1"/>
    <col min="10" max="11" width="11.5703125" customWidth="1"/>
    <col min="12" max="12" width="15.7109375" customWidth="1"/>
    <col min="13" max="13" width="45.85546875" customWidth="1"/>
    <col min="14" max="14" width="10.140625" customWidth="1"/>
    <col min="15" max="15" width="24.5703125" customWidth="1"/>
  </cols>
  <sheetData>
    <row r="1" spans="1:52" ht="18.75" customHeight="1" x14ac:dyDescent="0.25">
      <c r="A1" s="7" t="s">
        <v>5</v>
      </c>
      <c r="B1" s="39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46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</row>
    <row r="2" spans="1:52" ht="18.75" customHeight="1" x14ac:dyDescent="0.25">
      <c r="A2" s="7" t="s">
        <v>12</v>
      </c>
      <c r="B2" s="39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46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</row>
    <row r="3" spans="1:52" ht="18.75" customHeight="1" x14ac:dyDescent="0.25">
      <c r="A3" s="7" t="s">
        <v>15</v>
      </c>
      <c r="B3" s="39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46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</row>
    <row r="4" spans="1:52" ht="18.75" customHeight="1" thickBot="1" x14ac:dyDescent="0.3">
      <c r="A4" s="10"/>
      <c r="B4" s="39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46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</row>
    <row r="5" spans="1:52" ht="18.75" customHeight="1" thickBot="1" x14ac:dyDescent="0.3">
      <c r="A5" s="5"/>
      <c r="B5" s="40"/>
      <c r="C5" s="5"/>
      <c r="D5" s="5"/>
      <c r="E5" s="5"/>
      <c r="F5" s="5"/>
      <c r="G5" s="5"/>
      <c r="H5" s="5"/>
      <c r="I5" s="5"/>
      <c r="J5" s="5"/>
      <c r="K5" s="5"/>
      <c r="L5" s="5"/>
      <c r="M5" s="38" t="s">
        <v>35</v>
      </c>
      <c r="N5" s="46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</row>
    <row r="6" spans="1:52" ht="18.75" customHeight="1" x14ac:dyDescent="0.25">
      <c r="A6" s="232" t="s">
        <v>110</v>
      </c>
      <c r="B6" s="233"/>
      <c r="C6" s="233"/>
      <c r="D6" s="234"/>
      <c r="E6" s="5"/>
      <c r="F6" s="5"/>
      <c r="G6" s="5"/>
      <c r="H6" s="5"/>
      <c r="I6" s="5"/>
      <c r="J6" s="5"/>
      <c r="K6" s="5"/>
      <c r="L6" s="5"/>
      <c r="M6" s="33" t="s">
        <v>18</v>
      </c>
      <c r="N6" s="46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</row>
    <row r="7" spans="1:52" ht="18.75" customHeight="1" x14ac:dyDescent="0.25">
      <c r="A7" s="104" t="s">
        <v>11</v>
      </c>
      <c r="B7" s="112"/>
      <c r="C7" s="230" t="s">
        <v>24</v>
      </c>
      <c r="D7" s="231"/>
      <c r="E7" s="5"/>
      <c r="F7" s="5"/>
      <c r="G7" s="5"/>
      <c r="H7" s="5"/>
      <c r="I7" s="5"/>
      <c r="J7" s="5"/>
      <c r="K7" s="5"/>
      <c r="L7" s="5"/>
      <c r="M7" s="34" t="s">
        <v>19</v>
      </c>
      <c r="N7" s="46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</row>
    <row r="8" spans="1:52" ht="18.75" customHeight="1" x14ac:dyDescent="0.25">
      <c r="A8" s="105" t="s">
        <v>23</v>
      </c>
      <c r="B8" s="110">
        <f>COUNTIF(K13:K309,"y")</f>
        <v>0</v>
      </c>
      <c r="C8" s="111">
        <f>COUNTIFS(E13:E309,"m",K13:K309,"y")</f>
        <v>0</v>
      </c>
      <c r="D8" s="107">
        <f>COUNTIFS(E13:E309,"f",K13:K309,"y")</f>
        <v>0</v>
      </c>
      <c r="E8" s="5"/>
      <c r="F8" s="5"/>
      <c r="G8" s="5"/>
      <c r="H8" s="5"/>
      <c r="I8" s="5"/>
      <c r="J8" s="5"/>
      <c r="K8" s="5"/>
      <c r="L8" s="5"/>
      <c r="M8" s="18" t="s">
        <v>20</v>
      </c>
      <c r="N8" s="46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</row>
    <row r="9" spans="1:52" ht="18.75" customHeight="1" x14ac:dyDescent="0.25">
      <c r="A9" s="105" t="str">
        <f>F12</f>
        <v>Demographic 1</v>
      </c>
      <c r="B9" s="110"/>
      <c r="C9" s="105"/>
      <c r="D9" s="108"/>
      <c r="E9" s="5"/>
      <c r="F9" s="5"/>
      <c r="G9" s="5"/>
      <c r="H9" s="5"/>
      <c r="I9" s="5"/>
      <c r="J9" s="5"/>
      <c r="K9" s="5"/>
      <c r="L9" s="5"/>
      <c r="M9" s="35" t="s">
        <v>17</v>
      </c>
      <c r="N9" s="46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</row>
    <row r="10" spans="1:52" ht="18.75" customHeight="1" x14ac:dyDescent="0.25">
      <c r="A10" s="105" t="str">
        <f>G12</f>
        <v>Demographic 2</v>
      </c>
      <c r="B10" s="110"/>
      <c r="C10" s="105"/>
      <c r="D10" s="108"/>
      <c r="E10" s="5"/>
      <c r="F10" s="5"/>
      <c r="G10" s="5"/>
      <c r="H10" s="5"/>
      <c r="I10" s="5"/>
      <c r="J10" s="5"/>
      <c r="K10" s="5"/>
      <c r="L10" s="5" t="s">
        <v>16</v>
      </c>
      <c r="M10" s="36" t="s">
        <v>21</v>
      </c>
      <c r="N10" s="46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</row>
    <row r="11" spans="1:52" ht="18.75" customHeight="1" thickBot="1" x14ac:dyDescent="0.3">
      <c r="A11" s="106" t="str">
        <f>H12</f>
        <v>Demographic 3</v>
      </c>
      <c r="B11" s="208"/>
      <c r="C11" s="106"/>
      <c r="D11" s="109"/>
      <c r="E11" s="5"/>
      <c r="F11" s="5"/>
      <c r="G11" s="5"/>
      <c r="H11" s="5"/>
      <c r="I11" s="5"/>
      <c r="J11" s="5"/>
      <c r="K11" s="5"/>
      <c r="L11" s="5"/>
      <c r="M11" s="37" t="s">
        <v>22</v>
      </c>
      <c r="N11" s="46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</row>
    <row r="12" spans="1:52" ht="63.75" customHeight="1" thickTop="1" thickBot="1" x14ac:dyDescent="0.3">
      <c r="A12" s="13" t="s">
        <v>1</v>
      </c>
      <c r="B12" s="14" t="s">
        <v>0</v>
      </c>
      <c r="C12" s="14" t="s">
        <v>9</v>
      </c>
      <c r="D12" s="15" t="s">
        <v>10</v>
      </c>
      <c r="E12" s="16" t="s">
        <v>113</v>
      </c>
      <c r="F12" s="14" t="s">
        <v>25</v>
      </c>
      <c r="G12" s="14" t="s">
        <v>26</v>
      </c>
      <c r="H12" s="14" t="s">
        <v>68</v>
      </c>
      <c r="I12" s="14" t="s">
        <v>48</v>
      </c>
      <c r="J12" s="14" t="s">
        <v>111</v>
      </c>
      <c r="K12" s="14" t="s">
        <v>112</v>
      </c>
      <c r="L12" s="14" t="s">
        <v>49</v>
      </c>
      <c r="M12" s="14" t="s">
        <v>2</v>
      </c>
      <c r="N12" s="45" t="s">
        <v>50</v>
      </c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</row>
    <row r="13" spans="1:52" ht="16.5" thickTop="1" x14ac:dyDescent="0.25">
      <c r="A13" s="12"/>
      <c r="B13" s="12"/>
      <c r="C13" s="12"/>
      <c r="D13" s="223" t="str">
        <f t="shared" ref="D13:D20" ca="1" si="0">IF(ISBLANK(C13),"",DATEDIF(C13,TODAY(),"Y")&amp;"yrs. "&amp;DATEDIF(C13,TODAY(),"YM")&amp;"mo.")</f>
        <v/>
      </c>
      <c r="E13" s="12"/>
      <c r="F13" s="12"/>
      <c r="G13" s="12"/>
      <c r="H13" s="12"/>
      <c r="I13" s="12"/>
      <c r="J13" s="12"/>
      <c r="K13" s="12"/>
      <c r="L13" s="12"/>
      <c r="M13" s="12"/>
      <c r="N13" s="47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</row>
    <row r="14" spans="1:52" ht="15.75" x14ac:dyDescent="0.25">
      <c r="A14" s="101"/>
      <c r="B14" s="101"/>
      <c r="C14" s="102"/>
      <c r="D14" s="224" t="str">
        <f t="shared" ca="1" si="0"/>
        <v/>
      </c>
      <c r="E14" s="101"/>
      <c r="F14" s="101"/>
      <c r="G14" s="101"/>
      <c r="H14" s="101"/>
      <c r="I14" s="102"/>
      <c r="J14" s="101"/>
      <c r="K14" s="101"/>
      <c r="L14" s="101"/>
      <c r="M14" s="101"/>
      <c r="N14" s="103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</row>
    <row r="15" spans="1:52" ht="15.75" x14ac:dyDescent="0.25">
      <c r="A15" s="11"/>
      <c r="B15" s="11"/>
      <c r="C15" s="11"/>
      <c r="D15" s="225" t="str">
        <f t="shared" ca="1" si="0"/>
        <v/>
      </c>
      <c r="E15" s="11"/>
      <c r="F15" s="11"/>
      <c r="G15" s="11"/>
      <c r="H15" s="11"/>
      <c r="I15" s="11"/>
      <c r="J15" s="11"/>
      <c r="K15" s="11"/>
      <c r="L15" s="11"/>
      <c r="M15" s="11"/>
      <c r="N15" s="48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</row>
    <row r="16" spans="1:52" ht="15.75" x14ac:dyDescent="0.25">
      <c r="A16" s="101"/>
      <c r="B16" s="101"/>
      <c r="C16" s="102"/>
      <c r="D16" s="224" t="str">
        <f t="shared" ca="1" si="0"/>
        <v/>
      </c>
      <c r="E16" s="101"/>
      <c r="F16" s="101"/>
      <c r="G16" s="101"/>
      <c r="H16" s="101"/>
      <c r="I16" s="102"/>
      <c r="J16" s="101"/>
      <c r="K16" s="101"/>
      <c r="L16" s="101"/>
      <c r="M16" s="101"/>
      <c r="N16" s="103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</row>
    <row r="17" spans="1:52" ht="15.75" x14ac:dyDescent="0.25">
      <c r="A17" s="11"/>
      <c r="B17" s="11"/>
      <c r="C17" s="11"/>
      <c r="D17" s="225" t="str">
        <f t="shared" ca="1" si="0"/>
        <v/>
      </c>
      <c r="E17" s="11"/>
      <c r="F17" s="11"/>
      <c r="G17" s="11"/>
      <c r="H17" s="11"/>
      <c r="I17" s="11"/>
      <c r="J17" s="11"/>
      <c r="K17" s="11"/>
      <c r="L17" s="11"/>
      <c r="M17" s="11"/>
      <c r="N17" s="48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</row>
    <row r="18" spans="1:52" ht="15.75" x14ac:dyDescent="0.25">
      <c r="A18" s="101"/>
      <c r="B18" s="101"/>
      <c r="C18" s="102"/>
      <c r="D18" s="224" t="str">
        <f t="shared" ca="1" si="0"/>
        <v/>
      </c>
      <c r="E18" s="101"/>
      <c r="F18" s="101"/>
      <c r="G18" s="101"/>
      <c r="H18" s="101"/>
      <c r="I18" s="102"/>
      <c r="J18" s="101"/>
      <c r="K18" s="101"/>
      <c r="L18" s="101"/>
      <c r="M18" s="101"/>
      <c r="N18" s="103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</row>
    <row r="19" spans="1:52" ht="15.75" x14ac:dyDescent="0.25">
      <c r="A19" s="11"/>
      <c r="B19" s="11"/>
      <c r="C19" s="11"/>
      <c r="D19" s="225" t="str">
        <f t="shared" ca="1" si="0"/>
        <v/>
      </c>
      <c r="E19" s="11"/>
      <c r="F19" s="11"/>
      <c r="G19" s="11"/>
      <c r="H19" s="11"/>
      <c r="I19" s="11"/>
      <c r="J19" s="11"/>
      <c r="K19" s="11"/>
      <c r="L19" s="11"/>
      <c r="M19" s="11"/>
      <c r="N19" s="48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</row>
    <row r="20" spans="1:52" ht="15.75" x14ac:dyDescent="0.25">
      <c r="A20" s="101"/>
      <c r="B20" s="101"/>
      <c r="C20" s="102"/>
      <c r="D20" s="224" t="str">
        <f t="shared" ca="1" si="0"/>
        <v/>
      </c>
      <c r="E20" s="101"/>
      <c r="F20" s="101"/>
      <c r="G20" s="101"/>
      <c r="H20" s="101"/>
      <c r="I20" s="102"/>
      <c r="J20" s="101"/>
      <c r="K20" s="101"/>
      <c r="L20" s="101"/>
      <c r="M20" s="101"/>
      <c r="N20" s="103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</row>
    <row r="21" spans="1:52" ht="15.75" x14ac:dyDescent="0.25">
      <c r="A21" s="11"/>
      <c r="B21" s="11"/>
      <c r="C21" s="11"/>
      <c r="D21" s="225" t="str">
        <f t="shared" ref="D21:D84" ca="1" si="1">IF(ISBLANK(C21),"",DATEDIF(C21,TODAY(),"Y")&amp;"yrs. "&amp;DATEDIF(C21,TODAY(),"YM")&amp;"mo.")</f>
        <v/>
      </c>
      <c r="E21" s="11"/>
      <c r="F21" s="11"/>
      <c r="G21" s="11"/>
      <c r="H21" s="11"/>
      <c r="I21" s="11"/>
      <c r="J21" s="11"/>
      <c r="K21" s="11"/>
      <c r="L21" s="11"/>
      <c r="M21" s="11"/>
      <c r="N21" s="48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</row>
    <row r="22" spans="1:52" ht="15.75" x14ac:dyDescent="0.25">
      <c r="A22" s="101"/>
      <c r="B22" s="101"/>
      <c r="C22" s="102"/>
      <c r="D22" s="224" t="str">
        <f t="shared" ca="1" si="1"/>
        <v/>
      </c>
      <c r="E22" s="101"/>
      <c r="F22" s="101"/>
      <c r="G22" s="101"/>
      <c r="H22" s="101"/>
      <c r="I22" s="102"/>
      <c r="J22" s="101"/>
      <c r="K22" s="101"/>
      <c r="L22" s="101"/>
      <c r="M22" s="101"/>
      <c r="N22" s="103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</row>
    <row r="23" spans="1:52" ht="15.75" x14ac:dyDescent="0.25">
      <c r="A23" s="11"/>
      <c r="B23" s="11"/>
      <c r="C23" s="11"/>
      <c r="D23" s="225" t="str">
        <f t="shared" ca="1" si="1"/>
        <v/>
      </c>
      <c r="E23" s="11"/>
      <c r="F23" s="11"/>
      <c r="G23" s="11"/>
      <c r="H23" s="11"/>
      <c r="I23" s="11"/>
      <c r="J23" s="11"/>
      <c r="K23" s="11"/>
      <c r="L23" s="11"/>
      <c r="M23" s="11"/>
      <c r="N23" s="48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</row>
    <row r="24" spans="1:52" ht="15.75" x14ac:dyDescent="0.25">
      <c r="A24" s="101"/>
      <c r="B24" s="101"/>
      <c r="C24" s="102"/>
      <c r="D24" s="224" t="str">
        <f t="shared" ca="1" si="1"/>
        <v/>
      </c>
      <c r="E24" s="101"/>
      <c r="F24" s="101"/>
      <c r="G24" s="101"/>
      <c r="H24" s="101"/>
      <c r="I24" s="102"/>
      <c r="J24" s="101"/>
      <c r="K24" s="101"/>
      <c r="L24" s="101"/>
      <c r="M24" s="101"/>
      <c r="N24" s="103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</row>
    <row r="25" spans="1:52" ht="15.75" x14ac:dyDescent="0.25">
      <c r="A25" s="11"/>
      <c r="B25" s="11"/>
      <c r="C25" s="11"/>
      <c r="D25" s="225" t="str">
        <f t="shared" ca="1" si="1"/>
        <v/>
      </c>
      <c r="E25" s="11"/>
      <c r="F25" s="11"/>
      <c r="G25" s="11"/>
      <c r="H25" s="11"/>
      <c r="I25" s="11"/>
      <c r="J25" s="11"/>
      <c r="K25" s="11"/>
      <c r="L25" s="101"/>
      <c r="M25" s="11"/>
      <c r="N25" s="48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</row>
    <row r="26" spans="1:52" ht="15.75" x14ac:dyDescent="0.25">
      <c r="A26" s="101"/>
      <c r="B26" s="101"/>
      <c r="C26" s="102"/>
      <c r="D26" s="224" t="str">
        <f t="shared" ca="1" si="1"/>
        <v/>
      </c>
      <c r="E26" s="101"/>
      <c r="F26" s="101"/>
      <c r="G26" s="101"/>
      <c r="H26" s="101"/>
      <c r="I26" s="102"/>
      <c r="J26" s="101"/>
      <c r="K26" s="101"/>
      <c r="L26" s="11"/>
      <c r="M26" s="101"/>
      <c r="N26" s="103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</row>
    <row r="27" spans="1:52" ht="15.75" x14ac:dyDescent="0.25">
      <c r="A27" s="11"/>
      <c r="B27" s="11"/>
      <c r="C27" s="11"/>
      <c r="D27" s="225" t="str">
        <f t="shared" ca="1" si="1"/>
        <v/>
      </c>
      <c r="E27" s="11"/>
      <c r="F27" s="11"/>
      <c r="G27" s="11"/>
      <c r="H27" s="11"/>
      <c r="I27" s="11"/>
      <c r="J27" s="11"/>
      <c r="K27" s="11"/>
      <c r="L27" s="101"/>
      <c r="M27" s="11"/>
      <c r="N27" s="48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</row>
    <row r="28" spans="1:52" ht="15.75" x14ac:dyDescent="0.25">
      <c r="A28" s="101"/>
      <c r="B28" s="101"/>
      <c r="C28" s="102"/>
      <c r="D28" s="224" t="str">
        <f t="shared" ca="1" si="1"/>
        <v/>
      </c>
      <c r="E28" s="101"/>
      <c r="F28" s="101"/>
      <c r="G28" s="101"/>
      <c r="H28" s="101"/>
      <c r="I28" s="102"/>
      <c r="J28" s="101"/>
      <c r="K28" s="101"/>
      <c r="L28" s="11"/>
      <c r="M28" s="101"/>
      <c r="N28" s="103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</row>
    <row r="29" spans="1:52" ht="15.75" x14ac:dyDescent="0.25">
      <c r="A29" s="11"/>
      <c r="B29" s="11"/>
      <c r="C29" s="11"/>
      <c r="D29" s="225" t="str">
        <f t="shared" ca="1" si="1"/>
        <v/>
      </c>
      <c r="E29" s="11"/>
      <c r="F29" s="11"/>
      <c r="G29" s="11"/>
      <c r="H29" s="11"/>
      <c r="I29" s="11"/>
      <c r="J29" s="11"/>
      <c r="K29" s="11"/>
      <c r="L29" s="101"/>
      <c r="M29" s="11"/>
      <c r="N29" s="48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</row>
    <row r="30" spans="1:52" ht="15.75" x14ac:dyDescent="0.25">
      <c r="A30" s="101"/>
      <c r="B30" s="101"/>
      <c r="C30" s="102"/>
      <c r="D30" s="224" t="str">
        <f t="shared" ca="1" si="1"/>
        <v/>
      </c>
      <c r="E30" s="101"/>
      <c r="F30" s="101"/>
      <c r="G30" s="101"/>
      <c r="H30" s="101"/>
      <c r="I30" s="102"/>
      <c r="J30" s="101"/>
      <c r="K30" s="101"/>
      <c r="L30" s="11"/>
      <c r="M30" s="101"/>
      <c r="N30" s="103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</row>
    <row r="31" spans="1:52" ht="15.75" x14ac:dyDescent="0.25">
      <c r="A31" s="11"/>
      <c r="B31" s="11"/>
      <c r="C31" s="11"/>
      <c r="D31" s="225" t="str">
        <f t="shared" ca="1" si="1"/>
        <v/>
      </c>
      <c r="E31" s="11"/>
      <c r="F31" s="11"/>
      <c r="G31" s="11"/>
      <c r="H31" s="11"/>
      <c r="I31" s="11"/>
      <c r="J31" s="11"/>
      <c r="K31" s="11"/>
      <c r="L31" s="101"/>
      <c r="M31" s="11"/>
      <c r="N31" s="48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</row>
    <row r="32" spans="1:52" ht="15.75" x14ac:dyDescent="0.25">
      <c r="A32" s="101"/>
      <c r="B32" s="101"/>
      <c r="C32" s="102"/>
      <c r="D32" s="224" t="str">
        <f t="shared" ca="1" si="1"/>
        <v/>
      </c>
      <c r="E32" s="101"/>
      <c r="F32" s="101"/>
      <c r="G32" s="101"/>
      <c r="H32" s="101"/>
      <c r="I32" s="102"/>
      <c r="J32" s="101"/>
      <c r="K32" s="101"/>
      <c r="L32" s="11"/>
      <c r="M32" s="101"/>
      <c r="N32" s="103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</row>
    <row r="33" spans="1:52" ht="15.75" x14ac:dyDescent="0.25">
      <c r="A33" s="11"/>
      <c r="B33" s="11"/>
      <c r="C33" s="11"/>
      <c r="D33" s="225" t="str">
        <f t="shared" ca="1" si="1"/>
        <v/>
      </c>
      <c r="E33" s="11"/>
      <c r="F33" s="11"/>
      <c r="G33" s="11"/>
      <c r="H33" s="11"/>
      <c r="I33" s="11"/>
      <c r="J33" s="11"/>
      <c r="K33" s="11"/>
      <c r="L33" s="101"/>
      <c r="M33" s="11"/>
      <c r="N33" s="48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</row>
    <row r="34" spans="1:52" ht="15.75" x14ac:dyDescent="0.25">
      <c r="A34" s="101"/>
      <c r="B34" s="101"/>
      <c r="C34" s="102"/>
      <c r="D34" s="224" t="str">
        <f t="shared" ca="1" si="1"/>
        <v/>
      </c>
      <c r="E34" s="101"/>
      <c r="F34" s="101"/>
      <c r="G34" s="101"/>
      <c r="H34" s="101"/>
      <c r="I34" s="102"/>
      <c r="J34" s="101"/>
      <c r="K34" s="101"/>
      <c r="L34" s="11"/>
      <c r="M34" s="101"/>
      <c r="N34" s="103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</row>
    <row r="35" spans="1:52" ht="15.75" x14ac:dyDescent="0.25">
      <c r="A35" s="11"/>
      <c r="B35" s="11"/>
      <c r="C35" s="11"/>
      <c r="D35" s="225" t="str">
        <f t="shared" ca="1" si="1"/>
        <v/>
      </c>
      <c r="E35" s="11"/>
      <c r="F35" s="11"/>
      <c r="G35" s="11"/>
      <c r="H35" s="11"/>
      <c r="I35" s="11"/>
      <c r="J35" s="11"/>
      <c r="K35" s="11"/>
      <c r="L35" s="101"/>
      <c r="M35" s="11"/>
      <c r="N35" s="48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</row>
    <row r="36" spans="1:52" ht="15.75" x14ac:dyDescent="0.25">
      <c r="A36" s="101"/>
      <c r="B36" s="101"/>
      <c r="C36" s="102"/>
      <c r="D36" s="224" t="str">
        <f t="shared" ca="1" si="1"/>
        <v/>
      </c>
      <c r="E36" s="101"/>
      <c r="F36" s="101"/>
      <c r="G36" s="101"/>
      <c r="H36" s="101"/>
      <c r="I36" s="102"/>
      <c r="J36" s="101"/>
      <c r="K36" s="101"/>
      <c r="L36" s="101"/>
      <c r="M36" s="101"/>
      <c r="N36" s="103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</row>
    <row r="37" spans="1:52" ht="15.75" x14ac:dyDescent="0.25">
      <c r="A37" s="11"/>
      <c r="B37" s="11"/>
      <c r="C37" s="11"/>
      <c r="D37" s="225" t="str">
        <f t="shared" ca="1" si="1"/>
        <v/>
      </c>
      <c r="E37" s="11"/>
      <c r="F37" s="11"/>
      <c r="G37" s="11"/>
      <c r="H37" s="11"/>
      <c r="I37" s="11"/>
      <c r="J37" s="11"/>
      <c r="K37" s="11"/>
      <c r="L37" s="101"/>
      <c r="M37" s="11"/>
      <c r="N37" s="48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</row>
    <row r="38" spans="1:52" ht="15.75" x14ac:dyDescent="0.25">
      <c r="A38" s="101"/>
      <c r="B38" s="101"/>
      <c r="C38" s="102"/>
      <c r="D38" s="224" t="str">
        <f t="shared" ca="1" si="1"/>
        <v/>
      </c>
      <c r="E38" s="101"/>
      <c r="F38" s="101"/>
      <c r="G38" s="101"/>
      <c r="H38" s="101"/>
      <c r="I38" s="102"/>
      <c r="J38" s="101"/>
      <c r="K38" s="101"/>
      <c r="L38" s="11"/>
      <c r="M38" s="101"/>
      <c r="N38" s="103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</row>
    <row r="39" spans="1:52" ht="15.75" x14ac:dyDescent="0.25">
      <c r="A39" s="11"/>
      <c r="B39" s="11"/>
      <c r="C39" s="11"/>
      <c r="D39" s="225" t="str">
        <f t="shared" ca="1" si="1"/>
        <v/>
      </c>
      <c r="E39" s="11"/>
      <c r="F39" s="11"/>
      <c r="G39" s="11"/>
      <c r="H39" s="11"/>
      <c r="I39" s="11"/>
      <c r="J39" s="11"/>
      <c r="K39" s="11"/>
      <c r="L39" s="101"/>
      <c r="M39" s="11"/>
      <c r="N39" s="48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</row>
    <row r="40" spans="1:52" ht="15.75" x14ac:dyDescent="0.25">
      <c r="A40" s="101"/>
      <c r="B40" s="101"/>
      <c r="C40" s="102"/>
      <c r="D40" s="224" t="str">
        <f t="shared" ca="1" si="1"/>
        <v/>
      </c>
      <c r="E40" s="101"/>
      <c r="F40" s="101"/>
      <c r="G40" s="101"/>
      <c r="H40" s="101"/>
      <c r="I40" s="102"/>
      <c r="J40" s="101"/>
      <c r="K40" s="101"/>
      <c r="L40" s="11"/>
      <c r="M40" s="101"/>
      <c r="N40" s="103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</row>
    <row r="41" spans="1:52" ht="15.75" x14ac:dyDescent="0.25">
      <c r="A41" s="11"/>
      <c r="B41" s="11"/>
      <c r="C41" s="11"/>
      <c r="D41" s="225" t="str">
        <f t="shared" ca="1" si="1"/>
        <v/>
      </c>
      <c r="E41" s="11"/>
      <c r="F41" s="11"/>
      <c r="G41" s="11"/>
      <c r="H41" s="11"/>
      <c r="I41" s="11"/>
      <c r="J41" s="11"/>
      <c r="K41" s="11"/>
      <c r="L41" s="101"/>
      <c r="M41" s="11"/>
      <c r="N41" s="48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</row>
    <row r="42" spans="1:52" ht="15.75" x14ac:dyDescent="0.25">
      <c r="A42" s="101"/>
      <c r="B42" s="101"/>
      <c r="C42" s="102"/>
      <c r="D42" s="224" t="str">
        <f t="shared" ca="1" si="1"/>
        <v/>
      </c>
      <c r="E42" s="101"/>
      <c r="F42" s="101"/>
      <c r="G42" s="101"/>
      <c r="H42" s="101"/>
      <c r="I42" s="102"/>
      <c r="J42" s="101"/>
      <c r="K42" s="101"/>
      <c r="L42" s="11"/>
      <c r="M42" s="101"/>
      <c r="N42" s="103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</row>
    <row r="43" spans="1:52" ht="15.75" x14ac:dyDescent="0.25">
      <c r="A43" s="11"/>
      <c r="B43" s="11"/>
      <c r="C43" s="11"/>
      <c r="D43" s="225" t="str">
        <f t="shared" ca="1" si="1"/>
        <v/>
      </c>
      <c r="E43" s="11"/>
      <c r="F43" s="11"/>
      <c r="G43" s="11"/>
      <c r="H43" s="11"/>
      <c r="I43" s="11"/>
      <c r="J43" s="11"/>
      <c r="K43" s="11"/>
      <c r="L43" s="101"/>
      <c r="M43" s="11"/>
      <c r="N43" s="48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</row>
    <row r="44" spans="1:52" ht="15.75" x14ac:dyDescent="0.25">
      <c r="A44" s="101"/>
      <c r="B44" s="101"/>
      <c r="C44" s="102"/>
      <c r="D44" s="224" t="str">
        <f t="shared" ca="1" si="1"/>
        <v/>
      </c>
      <c r="E44" s="101"/>
      <c r="F44" s="101"/>
      <c r="G44" s="101"/>
      <c r="H44" s="101"/>
      <c r="I44" s="102"/>
      <c r="J44" s="101"/>
      <c r="K44" s="101"/>
      <c r="L44" s="11"/>
      <c r="M44" s="101"/>
      <c r="N44" s="103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</row>
    <row r="45" spans="1:52" ht="15.75" x14ac:dyDescent="0.25">
      <c r="A45" s="11"/>
      <c r="B45" s="11"/>
      <c r="C45" s="11"/>
      <c r="D45" s="225" t="str">
        <f t="shared" ca="1" si="1"/>
        <v/>
      </c>
      <c r="E45" s="11"/>
      <c r="F45" s="11"/>
      <c r="G45" s="11"/>
      <c r="H45" s="11"/>
      <c r="I45" s="11"/>
      <c r="J45" s="11"/>
      <c r="K45" s="11"/>
      <c r="L45" s="101"/>
      <c r="M45" s="11"/>
      <c r="N45" s="48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</row>
    <row r="46" spans="1:52" ht="15.75" x14ac:dyDescent="0.25">
      <c r="A46" s="101"/>
      <c r="B46" s="101"/>
      <c r="C46" s="102"/>
      <c r="D46" s="224" t="str">
        <f t="shared" ca="1" si="1"/>
        <v/>
      </c>
      <c r="E46" s="101"/>
      <c r="F46" s="101"/>
      <c r="G46" s="101"/>
      <c r="H46" s="101"/>
      <c r="I46" s="102"/>
      <c r="J46" s="101"/>
      <c r="K46" s="101"/>
      <c r="L46" s="11"/>
      <c r="M46" s="101"/>
      <c r="N46" s="103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</row>
    <row r="47" spans="1:52" ht="15.75" x14ac:dyDescent="0.25">
      <c r="A47" s="11"/>
      <c r="B47" s="11"/>
      <c r="C47" s="11"/>
      <c r="D47" s="225" t="str">
        <f t="shared" ca="1" si="1"/>
        <v/>
      </c>
      <c r="E47" s="11"/>
      <c r="F47" s="11"/>
      <c r="G47" s="11"/>
      <c r="H47" s="11"/>
      <c r="I47" s="11"/>
      <c r="J47" s="11"/>
      <c r="K47" s="11"/>
      <c r="L47" s="101"/>
      <c r="M47" s="11"/>
      <c r="N47" s="48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</row>
    <row r="48" spans="1:52" ht="15.75" x14ac:dyDescent="0.25">
      <c r="A48" s="101"/>
      <c r="B48" s="101"/>
      <c r="C48" s="102"/>
      <c r="D48" s="224" t="str">
        <f t="shared" ca="1" si="1"/>
        <v/>
      </c>
      <c r="E48" s="101"/>
      <c r="F48" s="101"/>
      <c r="G48" s="101"/>
      <c r="H48" s="101"/>
      <c r="I48" s="102"/>
      <c r="J48" s="101"/>
      <c r="K48" s="101"/>
      <c r="L48" s="101"/>
      <c r="M48" s="101"/>
      <c r="N48" s="103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</row>
    <row r="49" spans="1:52" ht="15.75" x14ac:dyDescent="0.25">
      <c r="A49" s="11"/>
      <c r="B49" s="11"/>
      <c r="C49" s="11"/>
      <c r="D49" s="225" t="str">
        <f t="shared" ca="1" si="1"/>
        <v/>
      </c>
      <c r="E49" s="11"/>
      <c r="F49" s="11"/>
      <c r="G49" s="11"/>
      <c r="H49" s="11"/>
      <c r="I49" s="11"/>
      <c r="J49" s="11"/>
      <c r="K49" s="11"/>
      <c r="L49" s="11"/>
      <c r="M49" s="11"/>
      <c r="N49" s="48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</row>
    <row r="50" spans="1:52" ht="15.75" x14ac:dyDescent="0.25">
      <c r="A50" s="101"/>
      <c r="B50" s="101"/>
      <c r="C50" s="102"/>
      <c r="D50" s="224" t="str">
        <f t="shared" ca="1" si="1"/>
        <v/>
      </c>
      <c r="E50" s="101"/>
      <c r="F50" s="101"/>
      <c r="G50" s="101"/>
      <c r="H50" s="101"/>
      <c r="I50" s="102"/>
      <c r="J50" s="101"/>
      <c r="K50" s="101"/>
      <c r="L50" s="101"/>
      <c r="M50" s="101"/>
      <c r="N50" s="103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</row>
    <row r="51" spans="1:52" ht="15.75" x14ac:dyDescent="0.25">
      <c r="A51" s="11"/>
      <c r="B51" s="11"/>
      <c r="C51" s="11"/>
      <c r="D51" s="225" t="str">
        <f t="shared" ca="1" si="1"/>
        <v/>
      </c>
      <c r="E51" s="11"/>
      <c r="F51" s="11"/>
      <c r="G51" s="11"/>
      <c r="H51" s="11"/>
      <c r="I51" s="11"/>
      <c r="J51" s="11"/>
      <c r="K51" s="11"/>
      <c r="L51" s="11"/>
      <c r="M51" s="11"/>
      <c r="N51" s="48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</row>
    <row r="52" spans="1:52" ht="15.75" x14ac:dyDescent="0.25">
      <c r="A52" s="101"/>
      <c r="B52" s="101"/>
      <c r="C52" s="102"/>
      <c r="D52" s="224" t="str">
        <f t="shared" ca="1" si="1"/>
        <v/>
      </c>
      <c r="E52" s="101"/>
      <c r="F52" s="101"/>
      <c r="G52" s="101"/>
      <c r="H52" s="101"/>
      <c r="I52" s="102"/>
      <c r="J52" s="101"/>
      <c r="K52" s="101"/>
      <c r="L52" s="101"/>
      <c r="M52" s="101"/>
      <c r="N52" s="103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</row>
    <row r="53" spans="1:52" ht="15.75" x14ac:dyDescent="0.25">
      <c r="A53" s="11"/>
      <c r="B53" s="11"/>
      <c r="C53" s="11"/>
      <c r="D53" s="225" t="str">
        <f t="shared" ca="1" si="1"/>
        <v/>
      </c>
      <c r="E53" s="11"/>
      <c r="F53" s="11"/>
      <c r="G53" s="11"/>
      <c r="H53" s="11"/>
      <c r="I53" s="11"/>
      <c r="J53" s="11"/>
      <c r="K53" s="11"/>
      <c r="L53" s="11"/>
      <c r="M53" s="11"/>
      <c r="N53" s="48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</row>
    <row r="54" spans="1:52" ht="15.75" x14ac:dyDescent="0.25">
      <c r="A54" s="101"/>
      <c r="B54" s="101"/>
      <c r="C54" s="102"/>
      <c r="D54" s="224" t="str">
        <f t="shared" ca="1" si="1"/>
        <v/>
      </c>
      <c r="E54" s="101"/>
      <c r="F54" s="101"/>
      <c r="G54" s="101"/>
      <c r="H54" s="101"/>
      <c r="I54" s="102"/>
      <c r="J54" s="101"/>
      <c r="K54" s="101"/>
      <c r="L54" s="101"/>
      <c r="M54" s="101"/>
      <c r="N54" s="103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</row>
    <row r="55" spans="1:52" ht="15.75" x14ac:dyDescent="0.25">
      <c r="A55" s="11"/>
      <c r="B55" s="11"/>
      <c r="C55" s="11"/>
      <c r="D55" s="225" t="str">
        <f t="shared" ca="1" si="1"/>
        <v/>
      </c>
      <c r="E55" s="11"/>
      <c r="F55" s="11"/>
      <c r="G55" s="11"/>
      <c r="H55" s="11"/>
      <c r="I55" s="11"/>
      <c r="J55" s="11"/>
      <c r="K55" s="11"/>
      <c r="L55" s="11"/>
      <c r="M55" s="11"/>
      <c r="N55" s="48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</row>
    <row r="56" spans="1:52" ht="15.75" x14ac:dyDescent="0.25">
      <c r="A56" s="101"/>
      <c r="B56" s="101"/>
      <c r="C56" s="102"/>
      <c r="D56" s="224" t="str">
        <f t="shared" ca="1" si="1"/>
        <v/>
      </c>
      <c r="E56" s="101"/>
      <c r="F56" s="101"/>
      <c r="G56" s="101"/>
      <c r="H56" s="101"/>
      <c r="I56" s="102"/>
      <c r="J56" s="101"/>
      <c r="K56" s="101"/>
      <c r="L56" s="101"/>
      <c r="M56" s="101"/>
      <c r="N56" s="103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</row>
    <row r="57" spans="1:52" ht="15.75" x14ac:dyDescent="0.25">
      <c r="A57" s="11"/>
      <c r="B57" s="11"/>
      <c r="C57" s="11"/>
      <c r="D57" s="225" t="str">
        <f t="shared" ca="1" si="1"/>
        <v/>
      </c>
      <c r="E57" s="11"/>
      <c r="F57" s="11"/>
      <c r="G57" s="11"/>
      <c r="H57" s="11"/>
      <c r="I57" s="11"/>
      <c r="J57" s="11"/>
      <c r="K57" s="11"/>
      <c r="L57" s="11"/>
      <c r="M57" s="11"/>
      <c r="N57" s="48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</row>
    <row r="58" spans="1:52" ht="15.75" x14ac:dyDescent="0.25">
      <c r="A58" s="101"/>
      <c r="B58" s="101"/>
      <c r="C58" s="102"/>
      <c r="D58" s="224" t="str">
        <f t="shared" ca="1" si="1"/>
        <v/>
      </c>
      <c r="E58" s="101"/>
      <c r="F58" s="101"/>
      <c r="G58" s="101"/>
      <c r="H58" s="101"/>
      <c r="I58" s="102"/>
      <c r="J58" s="101"/>
      <c r="K58" s="101"/>
      <c r="L58" s="101"/>
      <c r="M58" s="101"/>
      <c r="N58" s="103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</row>
    <row r="59" spans="1:52" ht="15.75" x14ac:dyDescent="0.25">
      <c r="A59" s="11"/>
      <c r="B59" s="11"/>
      <c r="C59" s="11"/>
      <c r="D59" s="225" t="str">
        <f t="shared" ca="1" si="1"/>
        <v/>
      </c>
      <c r="E59" s="11"/>
      <c r="F59" s="11"/>
      <c r="G59" s="11"/>
      <c r="H59" s="11"/>
      <c r="I59" s="11"/>
      <c r="J59" s="11"/>
      <c r="K59" s="11"/>
      <c r="L59" s="11"/>
      <c r="M59" s="11"/>
      <c r="N59" s="48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</row>
    <row r="60" spans="1:52" ht="15.75" x14ac:dyDescent="0.25">
      <c r="A60" s="101"/>
      <c r="B60" s="101"/>
      <c r="C60" s="102"/>
      <c r="D60" s="224" t="str">
        <f t="shared" ca="1" si="1"/>
        <v/>
      </c>
      <c r="E60" s="101"/>
      <c r="F60" s="101"/>
      <c r="G60" s="101"/>
      <c r="H60" s="101"/>
      <c r="I60" s="102"/>
      <c r="J60" s="101"/>
      <c r="K60" s="101"/>
      <c r="L60" s="101"/>
      <c r="M60" s="101"/>
      <c r="N60" s="103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</row>
    <row r="61" spans="1:52" ht="15.75" x14ac:dyDescent="0.25">
      <c r="A61" s="11"/>
      <c r="B61" s="11"/>
      <c r="C61" s="11"/>
      <c r="D61" s="225" t="str">
        <f t="shared" ca="1" si="1"/>
        <v/>
      </c>
      <c r="E61" s="11"/>
      <c r="F61" s="11"/>
      <c r="G61" s="11"/>
      <c r="H61" s="11"/>
      <c r="I61" s="11"/>
      <c r="J61" s="11"/>
      <c r="K61" s="11"/>
      <c r="L61" s="11"/>
      <c r="M61" s="11"/>
      <c r="N61" s="48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</row>
    <row r="62" spans="1:52" ht="15.75" x14ac:dyDescent="0.25">
      <c r="A62" s="101"/>
      <c r="B62" s="101"/>
      <c r="C62" s="102"/>
      <c r="D62" s="224" t="str">
        <f t="shared" ca="1" si="1"/>
        <v/>
      </c>
      <c r="E62" s="101"/>
      <c r="F62" s="101"/>
      <c r="G62" s="101"/>
      <c r="H62" s="101"/>
      <c r="I62" s="102"/>
      <c r="J62" s="101"/>
      <c r="K62" s="101"/>
      <c r="L62" s="101"/>
      <c r="M62" s="101"/>
      <c r="N62" s="103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</row>
    <row r="63" spans="1:52" ht="15.75" x14ac:dyDescent="0.25">
      <c r="A63" s="11"/>
      <c r="B63" s="11"/>
      <c r="C63" s="11"/>
      <c r="D63" s="225" t="str">
        <f t="shared" ca="1" si="1"/>
        <v/>
      </c>
      <c r="E63" s="11"/>
      <c r="F63" s="11"/>
      <c r="G63" s="11"/>
      <c r="H63" s="11"/>
      <c r="I63" s="11"/>
      <c r="J63" s="11"/>
      <c r="K63" s="11"/>
      <c r="L63" s="11"/>
      <c r="M63" s="11"/>
      <c r="N63" s="48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</row>
    <row r="64" spans="1:52" ht="15.75" x14ac:dyDescent="0.25">
      <c r="A64" s="101"/>
      <c r="B64" s="101"/>
      <c r="C64" s="102"/>
      <c r="D64" s="224" t="str">
        <f t="shared" ca="1" si="1"/>
        <v/>
      </c>
      <c r="E64" s="101"/>
      <c r="F64" s="101"/>
      <c r="G64" s="101"/>
      <c r="H64" s="101"/>
      <c r="I64" s="102"/>
      <c r="J64" s="101"/>
      <c r="K64" s="101"/>
      <c r="L64" s="101"/>
      <c r="M64" s="101"/>
      <c r="N64" s="103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</row>
    <row r="65" spans="1:52" ht="15.75" x14ac:dyDescent="0.25">
      <c r="A65" s="11"/>
      <c r="B65" s="11"/>
      <c r="C65" s="11"/>
      <c r="D65" s="225" t="str">
        <f t="shared" ca="1" si="1"/>
        <v/>
      </c>
      <c r="E65" s="11"/>
      <c r="F65" s="11"/>
      <c r="G65" s="11"/>
      <c r="H65" s="11"/>
      <c r="I65" s="11"/>
      <c r="J65" s="11"/>
      <c r="K65" s="11"/>
      <c r="L65" s="11"/>
      <c r="M65" s="11"/>
      <c r="N65" s="48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</row>
    <row r="66" spans="1:52" ht="15.75" x14ac:dyDescent="0.25">
      <c r="A66" s="101"/>
      <c r="B66" s="101"/>
      <c r="C66" s="102"/>
      <c r="D66" s="224" t="str">
        <f t="shared" ca="1" si="1"/>
        <v/>
      </c>
      <c r="E66" s="101"/>
      <c r="F66" s="101"/>
      <c r="G66" s="101"/>
      <c r="H66" s="101"/>
      <c r="I66" s="102"/>
      <c r="J66" s="101"/>
      <c r="K66" s="101"/>
      <c r="L66" s="101"/>
      <c r="M66" s="101"/>
      <c r="N66" s="103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</row>
    <row r="67" spans="1:52" ht="15.75" x14ac:dyDescent="0.25">
      <c r="A67" s="11"/>
      <c r="B67" s="11"/>
      <c r="C67" s="11"/>
      <c r="D67" s="225" t="str">
        <f t="shared" ca="1" si="1"/>
        <v/>
      </c>
      <c r="E67" s="11"/>
      <c r="F67" s="11"/>
      <c r="G67" s="11"/>
      <c r="H67" s="11"/>
      <c r="I67" s="11"/>
      <c r="J67" s="11"/>
      <c r="K67" s="11"/>
      <c r="L67" s="11"/>
      <c r="M67" s="11"/>
      <c r="N67" s="48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</row>
    <row r="68" spans="1:52" ht="15.75" x14ac:dyDescent="0.25">
      <c r="A68" s="101"/>
      <c r="B68" s="101"/>
      <c r="C68" s="102"/>
      <c r="D68" s="224" t="str">
        <f t="shared" ca="1" si="1"/>
        <v/>
      </c>
      <c r="E68" s="101"/>
      <c r="F68" s="101"/>
      <c r="G68" s="101"/>
      <c r="H68" s="101"/>
      <c r="I68" s="102"/>
      <c r="J68" s="101"/>
      <c r="K68" s="101"/>
      <c r="L68" s="101"/>
      <c r="M68" s="101"/>
      <c r="N68" s="103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</row>
    <row r="69" spans="1:52" ht="15.75" x14ac:dyDescent="0.25">
      <c r="A69" s="11"/>
      <c r="B69" s="11"/>
      <c r="C69" s="11"/>
      <c r="D69" s="225" t="str">
        <f t="shared" ca="1" si="1"/>
        <v/>
      </c>
      <c r="E69" s="11"/>
      <c r="F69" s="11"/>
      <c r="G69" s="11"/>
      <c r="H69" s="11"/>
      <c r="I69" s="11"/>
      <c r="J69" s="11"/>
      <c r="K69" s="11"/>
      <c r="L69" s="11"/>
      <c r="M69" s="11"/>
      <c r="N69" s="48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</row>
    <row r="70" spans="1:52" ht="15.75" x14ac:dyDescent="0.25">
      <c r="A70" s="101"/>
      <c r="B70" s="101"/>
      <c r="C70" s="102"/>
      <c r="D70" s="224" t="str">
        <f t="shared" ca="1" si="1"/>
        <v/>
      </c>
      <c r="E70" s="101"/>
      <c r="F70" s="101"/>
      <c r="G70" s="101"/>
      <c r="H70" s="101"/>
      <c r="I70" s="102"/>
      <c r="J70" s="101"/>
      <c r="K70" s="101"/>
      <c r="L70" s="101"/>
      <c r="M70" s="101"/>
      <c r="N70" s="103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</row>
    <row r="71" spans="1:52" ht="15.75" x14ac:dyDescent="0.25">
      <c r="A71" s="11"/>
      <c r="B71" s="11"/>
      <c r="C71" s="11"/>
      <c r="D71" s="225" t="str">
        <f t="shared" ca="1" si="1"/>
        <v/>
      </c>
      <c r="E71" s="11"/>
      <c r="F71" s="11"/>
      <c r="G71" s="11"/>
      <c r="H71" s="11"/>
      <c r="I71" s="11"/>
      <c r="J71" s="11"/>
      <c r="K71" s="11"/>
      <c r="L71" s="11"/>
      <c r="M71" s="11"/>
      <c r="N71" s="48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</row>
    <row r="72" spans="1:52" ht="15.75" x14ac:dyDescent="0.25">
      <c r="A72" s="101"/>
      <c r="B72" s="101"/>
      <c r="C72" s="102"/>
      <c r="D72" s="224" t="str">
        <f t="shared" ca="1" si="1"/>
        <v/>
      </c>
      <c r="E72" s="101"/>
      <c r="F72" s="101"/>
      <c r="G72" s="101"/>
      <c r="H72" s="101"/>
      <c r="I72" s="102"/>
      <c r="J72" s="101"/>
      <c r="K72" s="101"/>
      <c r="L72" s="101"/>
      <c r="M72" s="101"/>
      <c r="N72" s="103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</row>
    <row r="73" spans="1:52" ht="15.75" x14ac:dyDescent="0.25">
      <c r="A73" s="11"/>
      <c r="B73" s="11"/>
      <c r="C73" s="11"/>
      <c r="D73" s="225" t="str">
        <f t="shared" ca="1" si="1"/>
        <v/>
      </c>
      <c r="E73" s="11"/>
      <c r="F73" s="11"/>
      <c r="G73" s="11"/>
      <c r="H73" s="11"/>
      <c r="I73" s="11"/>
      <c r="J73" s="11"/>
      <c r="K73" s="11"/>
      <c r="L73" s="11"/>
      <c r="M73" s="11"/>
      <c r="N73" s="48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</row>
    <row r="74" spans="1:52" ht="15.75" x14ac:dyDescent="0.25">
      <c r="A74" s="101"/>
      <c r="B74" s="101"/>
      <c r="C74" s="102"/>
      <c r="D74" s="224" t="str">
        <f t="shared" ca="1" si="1"/>
        <v/>
      </c>
      <c r="E74" s="101"/>
      <c r="F74" s="101"/>
      <c r="G74" s="101"/>
      <c r="H74" s="101"/>
      <c r="I74" s="102"/>
      <c r="J74" s="101"/>
      <c r="K74" s="101"/>
      <c r="L74" s="101"/>
      <c r="M74" s="101"/>
      <c r="N74" s="103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</row>
    <row r="75" spans="1:52" ht="15.75" x14ac:dyDescent="0.25">
      <c r="A75" s="11"/>
      <c r="B75" s="11"/>
      <c r="C75" s="11"/>
      <c r="D75" s="225" t="str">
        <f t="shared" ca="1" si="1"/>
        <v/>
      </c>
      <c r="E75" s="11"/>
      <c r="F75" s="11"/>
      <c r="G75" s="11"/>
      <c r="H75" s="11"/>
      <c r="I75" s="11"/>
      <c r="J75" s="11"/>
      <c r="K75" s="11"/>
      <c r="L75" s="11"/>
      <c r="M75" s="11"/>
      <c r="N75" s="48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</row>
    <row r="76" spans="1:52" ht="15.75" x14ac:dyDescent="0.25">
      <c r="A76" s="101"/>
      <c r="B76" s="101"/>
      <c r="C76" s="102"/>
      <c r="D76" s="224" t="str">
        <f t="shared" ca="1" si="1"/>
        <v/>
      </c>
      <c r="E76" s="101"/>
      <c r="F76" s="101"/>
      <c r="G76" s="101"/>
      <c r="H76" s="101"/>
      <c r="I76" s="102"/>
      <c r="J76" s="101"/>
      <c r="K76" s="101"/>
      <c r="L76" s="101"/>
      <c r="M76" s="101"/>
      <c r="N76" s="103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</row>
    <row r="77" spans="1:52" ht="15.75" x14ac:dyDescent="0.25">
      <c r="A77" s="11"/>
      <c r="B77" s="11"/>
      <c r="C77" s="222"/>
      <c r="D77" s="225"/>
      <c r="E77" s="11"/>
      <c r="F77" s="11"/>
      <c r="G77" s="11"/>
      <c r="H77" s="11"/>
      <c r="I77" s="11"/>
      <c r="J77" s="11"/>
      <c r="K77" s="11"/>
      <c r="L77" s="11"/>
      <c r="M77" s="11"/>
      <c r="N77" s="48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</row>
    <row r="78" spans="1:52" ht="15.75" x14ac:dyDescent="0.25">
      <c r="A78" s="101"/>
      <c r="B78" s="101"/>
      <c r="C78" s="102"/>
      <c r="D78" s="224" t="str">
        <f t="shared" ca="1" si="1"/>
        <v/>
      </c>
      <c r="E78" s="101"/>
      <c r="F78" s="101"/>
      <c r="G78" s="101"/>
      <c r="H78" s="101"/>
      <c r="I78" s="102"/>
      <c r="J78" s="101"/>
      <c r="K78" s="101"/>
      <c r="L78" s="101"/>
      <c r="M78" s="101"/>
      <c r="N78" s="103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</row>
    <row r="79" spans="1:52" ht="15.75" x14ac:dyDescent="0.25">
      <c r="A79" s="11"/>
      <c r="B79" s="11"/>
      <c r="C79" s="11"/>
      <c r="D79" s="225" t="str">
        <f t="shared" ca="1" si="1"/>
        <v/>
      </c>
      <c r="E79" s="11"/>
      <c r="F79" s="11"/>
      <c r="G79" s="11"/>
      <c r="H79" s="11"/>
      <c r="I79" s="11"/>
      <c r="J79" s="11"/>
      <c r="K79" s="11"/>
      <c r="L79" s="11"/>
      <c r="M79" s="11"/>
      <c r="N79" s="48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</row>
    <row r="80" spans="1:52" ht="15.75" x14ac:dyDescent="0.25">
      <c r="A80" s="101"/>
      <c r="B80" s="101"/>
      <c r="C80" s="102"/>
      <c r="D80" s="224" t="str">
        <f t="shared" ca="1" si="1"/>
        <v/>
      </c>
      <c r="E80" s="101"/>
      <c r="F80" s="101"/>
      <c r="G80" s="101"/>
      <c r="H80" s="101"/>
      <c r="I80" s="102"/>
      <c r="J80" s="101"/>
      <c r="K80" s="101"/>
      <c r="L80" s="101"/>
      <c r="M80" s="101"/>
      <c r="N80" s="103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</row>
    <row r="81" spans="1:52" ht="15.75" x14ac:dyDescent="0.25">
      <c r="A81" s="11"/>
      <c r="B81" s="11"/>
      <c r="C81" s="11"/>
      <c r="D81" s="225" t="str">
        <f t="shared" ca="1" si="1"/>
        <v/>
      </c>
      <c r="E81" s="11"/>
      <c r="F81" s="11"/>
      <c r="G81" s="11"/>
      <c r="H81" s="11"/>
      <c r="I81" s="11"/>
      <c r="J81" s="11"/>
      <c r="K81" s="11"/>
      <c r="L81" s="11"/>
      <c r="M81" s="11"/>
      <c r="N81" s="48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</row>
    <row r="82" spans="1:52" ht="15.75" x14ac:dyDescent="0.25">
      <c r="A82" s="101"/>
      <c r="B82" s="101"/>
      <c r="C82" s="102"/>
      <c r="D82" s="224" t="str">
        <f t="shared" ca="1" si="1"/>
        <v/>
      </c>
      <c r="E82" s="101"/>
      <c r="F82" s="101"/>
      <c r="G82" s="101"/>
      <c r="H82" s="101"/>
      <c r="I82" s="102"/>
      <c r="J82" s="101"/>
      <c r="K82" s="101"/>
      <c r="L82" s="101"/>
      <c r="M82" s="101"/>
      <c r="N82" s="103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</row>
    <row r="83" spans="1:52" ht="15.75" x14ac:dyDescent="0.25">
      <c r="A83" s="11"/>
      <c r="B83" s="11"/>
      <c r="C83" s="11"/>
      <c r="D83" s="225" t="str">
        <f t="shared" ca="1" si="1"/>
        <v/>
      </c>
      <c r="E83" s="11"/>
      <c r="F83" s="11"/>
      <c r="G83" s="11"/>
      <c r="H83" s="11"/>
      <c r="I83" s="11"/>
      <c r="J83" s="11"/>
      <c r="K83" s="11"/>
      <c r="L83" s="11"/>
      <c r="M83" s="11"/>
      <c r="N83" s="48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</row>
    <row r="84" spans="1:52" ht="15.75" x14ac:dyDescent="0.25">
      <c r="A84" s="101"/>
      <c r="B84" s="101"/>
      <c r="C84" s="102"/>
      <c r="D84" s="224" t="str">
        <f t="shared" ca="1" si="1"/>
        <v/>
      </c>
      <c r="E84" s="101"/>
      <c r="F84" s="101"/>
      <c r="G84" s="101"/>
      <c r="H84" s="101"/>
      <c r="I84" s="102"/>
      <c r="J84" s="101"/>
      <c r="K84" s="101"/>
      <c r="L84" s="101"/>
      <c r="M84" s="101"/>
      <c r="N84" s="103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</row>
    <row r="85" spans="1:52" ht="15.75" x14ac:dyDescent="0.25">
      <c r="A85" s="11"/>
      <c r="B85" s="11"/>
      <c r="C85" s="11"/>
      <c r="D85" s="225" t="str">
        <f t="shared" ref="D85:D148" ca="1" si="2">IF(ISBLANK(C85),"",DATEDIF(C85,TODAY(),"Y")&amp;"yrs. "&amp;DATEDIF(C85,TODAY(),"YM")&amp;"mo.")</f>
        <v/>
      </c>
      <c r="E85" s="11"/>
      <c r="F85" s="11"/>
      <c r="G85" s="11"/>
      <c r="H85" s="11"/>
      <c r="I85" s="11"/>
      <c r="J85" s="11"/>
      <c r="K85" s="11"/>
      <c r="L85" s="11"/>
      <c r="M85" s="11"/>
      <c r="N85" s="48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</row>
    <row r="86" spans="1:52" ht="15.75" x14ac:dyDescent="0.25">
      <c r="A86" s="101"/>
      <c r="B86" s="101"/>
      <c r="C86" s="102"/>
      <c r="D86" s="224" t="str">
        <f t="shared" ca="1" si="2"/>
        <v/>
      </c>
      <c r="E86" s="101"/>
      <c r="F86" s="101"/>
      <c r="G86" s="101"/>
      <c r="H86" s="101"/>
      <c r="I86" s="102"/>
      <c r="J86" s="101"/>
      <c r="K86" s="101"/>
      <c r="L86" s="101"/>
      <c r="M86" s="101"/>
      <c r="N86" s="103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</row>
    <row r="87" spans="1:52" ht="15.75" x14ac:dyDescent="0.25">
      <c r="A87" s="11"/>
      <c r="B87" s="11"/>
      <c r="C87" s="11"/>
      <c r="D87" s="225" t="str">
        <f t="shared" ca="1" si="2"/>
        <v/>
      </c>
      <c r="E87" s="11"/>
      <c r="F87" s="11"/>
      <c r="G87" s="11"/>
      <c r="H87" s="11"/>
      <c r="I87" s="11"/>
      <c r="J87" s="11"/>
      <c r="K87" s="11"/>
      <c r="L87" s="11"/>
      <c r="M87" s="11"/>
      <c r="N87" s="48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</row>
    <row r="88" spans="1:52" ht="15.75" x14ac:dyDescent="0.25">
      <c r="A88" s="101"/>
      <c r="B88" s="101"/>
      <c r="C88" s="102"/>
      <c r="D88" s="224" t="str">
        <f t="shared" ca="1" si="2"/>
        <v/>
      </c>
      <c r="E88" s="101"/>
      <c r="F88" s="101"/>
      <c r="G88" s="101"/>
      <c r="H88" s="101"/>
      <c r="I88" s="102"/>
      <c r="J88" s="101"/>
      <c r="K88" s="101"/>
      <c r="L88" s="101"/>
      <c r="M88" s="101"/>
      <c r="N88" s="103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</row>
    <row r="89" spans="1:52" ht="15.75" x14ac:dyDescent="0.25">
      <c r="A89" s="11"/>
      <c r="B89" s="11"/>
      <c r="C89" s="11"/>
      <c r="D89" s="225" t="str">
        <f t="shared" ca="1" si="2"/>
        <v/>
      </c>
      <c r="E89" s="11"/>
      <c r="F89" s="11"/>
      <c r="G89" s="11"/>
      <c r="H89" s="11"/>
      <c r="I89" s="11"/>
      <c r="J89" s="11"/>
      <c r="K89" s="11"/>
      <c r="L89" s="11"/>
      <c r="M89" s="11"/>
      <c r="N89" s="48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</row>
    <row r="90" spans="1:52" ht="15.75" x14ac:dyDescent="0.25">
      <c r="A90" s="101"/>
      <c r="B90" s="101"/>
      <c r="C90" s="102"/>
      <c r="D90" s="224" t="str">
        <f t="shared" ca="1" si="2"/>
        <v/>
      </c>
      <c r="E90" s="101"/>
      <c r="F90" s="101"/>
      <c r="G90" s="101"/>
      <c r="H90" s="101"/>
      <c r="I90" s="102"/>
      <c r="J90" s="101"/>
      <c r="K90" s="101"/>
      <c r="L90" s="101"/>
      <c r="M90" s="101"/>
      <c r="N90" s="103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</row>
    <row r="91" spans="1:52" ht="15.75" x14ac:dyDescent="0.25">
      <c r="A91" s="11"/>
      <c r="B91" s="11"/>
      <c r="C91" s="11"/>
      <c r="D91" s="225" t="str">
        <f t="shared" ca="1" si="2"/>
        <v/>
      </c>
      <c r="E91" s="11"/>
      <c r="F91" s="11"/>
      <c r="G91" s="11"/>
      <c r="H91" s="11"/>
      <c r="I91" s="11"/>
      <c r="J91" s="11"/>
      <c r="K91" s="11"/>
      <c r="L91" s="11"/>
      <c r="M91" s="11"/>
      <c r="N91" s="48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</row>
    <row r="92" spans="1:52" ht="15.75" x14ac:dyDescent="0.25">
      <c r="A92" s="101"/>
      <c r="B92" s="101"/>
      <c r="C92" s="102"/>
      <c r="D92" s="224" t="str">
        <f t="shared" ca="1" si="2"/>
        <v/>
      </c>
      <c r="E92" s="101"/>
      <c r="F92" s="101"/>
      <c r="G92" s="101"/>
      <c r="H92" s="101"/>
      <c r="I92" s="102"/>
      <c r="J92" s="101"/>
      <c r="K92" s="101"/>
      <c r="L92" s="101"/>
      <c r="M92" s="101"/>
      <c r="N92" s="103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</row>
    <row r="93" spans="1:52" ht="15.75" x14ac:dyDescent="0.25">
      <c r="A93" s="11"/>
      <c r="B93" s="11"/>
      <c r="C93" s="11"/>
      <c r="D93" s="225" t="str">
        <f t="shared" ca="1" si="2"/>
        <v/>
      </c>
      <c r="E93" s="11"/>
      <c r="F93" s="11"/>
      <c r="G93" s="11"/>
      <c r="H93" s="11"/>
      <c r="I93" s="11"/>
      <c r="J93" s="11"/>
      <c r="K93" s="11"/>
      <c r="L93" s="11"/>
      <c r="M93" s="11"/>
      <c r="N93" s="48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</row>
    <row r="94" spans="1:52" ht="15.75" x14ac:dyDescent="0.25">
      <c r="A94" s="101"/>
      <c r="B94" s="101"/>
      <c r="C94" s="102"/>
      <c r="D94" s="224" t="str">
        <f t="shared" ca="1" si="2"/>
        <v/>
      </c>
      <c r="E94" s="101"/>
      <c r="F94" s="101"/>
      <c r="G94" s="101"/>
      <c r="H94" s="101"/>
      <c r="I94" s="102"/>
      <c r="J94" s="101"/>
      <c r="K94" s="101"/>
      <c r="L94" s="101"/>
      <c r="M94" s="101"/>
      <c r="N94" s="103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</row>
    <row r="95" spans="1:52" ht="15.75" x14ac:dyDescent="0.25">
      <c r="A95" s="11"/>
      <c r="B95" s="11"/>
      <c r="C95" s="11"/>
      <c r="D95" s="225" t="str">
        <f t="shared" ca="1" si="2"/>
        <v/>
      </c>
      <c r="E95" s="11"/>
      <c r="F95" s="11"/>
      <c r="G95" s="11"/>
      <c r="H95" s="11"/>
      <c r="I95" s="11"/>
      <c r="J95" s="11"/>
      <c r="K95" s="11"/>
      <c r="L95" s="11"/>
      <c r="M95" s="11"/>
      <c r="N95" s="48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</row>
    <row r="96" spans="1:52" ht="15.75" x14ac:dyDescent="0.25">
      <c r="A96" s="101"/>
      <c r="B96" s="101"/>
      <c r="C96" s="102"/>
      <c r="D96" s="224" t="str">
        <f t="shared" ca="1" si="2"/>
        <v/>
      </c>
      <c r="E96" s="101"/>
      <c r="F96" s="101"/>
      <c r="G96" s="101"/>
      <c r="H96" s="101"/>
      <c r="I96" s="102"/>
      <c r="J96" s="101"/>
      <c r="K96" s="101"/>
      <c r="L96" s="101"/>
      <c r="M96" s="101"/>
      <c r="N96" s="103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</row>
    <row r="97" spans="1:52" ht="15.75" x14ac:dyDescent="0.25">
      <c r="A97" s="11"/>
      <c r="B97" s="11"/>
      <c r="C97" s="11"/>
      <c r="D97" s="225" t="str">
        <f t="shared" ca="1" si="2"/>
        <v/>
      </c>
      <c r="E97" s="11"/>
      <c r="F97" s="11"/>
      <c r="G97" s="11"/>
      <c r="H97" s="11"/>
      <c r="I97" s="11"/>
      <c r="J97" s="11"/>
      <c r="K97" s="11"/>
      <c r="L97" s="11"/>
      <c r="M97" s="11"/>
      <c r="N97" s="48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</row>
    <row r="98" spans="1:52" ht="15.75" x14ac:dyDescent="0.25">
      <c r="A98" s="101"/>
      <c r="B98" s="101"/>
      <c r="C98" s="102"/>
      <c r="D98" s="224" t="str">
        <f t="shared" ca="1" si="2"/>
        <v/>
      </c>
      <c r="E98" s="101"/>
      <c r="F98" s="101"/>
      <c r="G98" s="101"/>
      <c r="H98" s="101"/>
      <c r="I98" s="102"/>
      <c r="J98" s="101"/>
      <c r="K98" s="101"/>
      <c r="L98" s="101"/>
      <c r="M98" s="101"/>
      <c r="N98" s="103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</row>
    <row r="99" spans="1:52" ht="15.75" x14ac:dyDescent="0.25">
      <c r="A99" s="11"/>
      <c r="B99" s="11"/>
      <c r="C99" s="11"/>
      <c r="D99" s="225" t="str">
        <f t="shared" ca="1" si="2"/>
        <v/>
      </c>
      <c r="E99" s="11"/>
      <c r="F99" s="11"/>
      <c r="G99" s="11"/>
      <c r="H99" s="11"/>
      <c r="I99" s="11"/>
      <c r="J99" s="11"/>
      <c r="K99" s="11"/>
      <c r="L99" s="11"/>
      <c r="M99" s="11"/>
      <c r="N99" s="48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</row>
    <row r="100" spans="1:52" ht="15.75" x14ac:dyDescent="0.25">
      <c r="A100" s="101"/>
      <c r="B100" s="101"/>
      <c r="C100" s="102"/>
      <c r="D100" s="224" t="str">
        <f t="shared" ca="1" si="2"/>
        <v/>
      </c>
      <c r="E100" s="101"/>
      <c r="F100" s="101"/>
      <c r="G100" s="101"/>
      <c r="H100" s="101"/>
      <c r="I100" s="102"/>
      <c r="J100" s="101"/>
      <c r="K100" s="101"/>
      <c r="L100" s="101"/>
      <c r="M100" s="101"/>
      <c r="N100" s="103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</row>
    <row r="101" spans="1:52" ht="15.75" x14ac:dyDescent="0.25">
      <c r="A101" s="11"/>
      <c r="B101" s="11"/>
      <c r="C101" s="11"/>
      <c r="D101" s="225" t="str">
        <f t="shared" ca="1" si="2"/>
        <v/>
      </c>
      <c r="E101" s="11"/>
      <c r="F101" s="11"/>
      <c r="G101" s="11"/>
      <c r="H101" s="11"/>
      <c r="I101" s="11"/>
      <c r="J101" s="11"/>
      <c r="K101" s="11"/>
      <c r="L101" s="11"/>
      <c r="M101" s="11"/>
      <c r="N101" s="48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</row>
    <row r="102" spans="1:52" ht="15.75" x14ac:dyDescent="0.25">
      <c r="A102" s="101"/>
      <c r="B102" s="101"/>
      <c r="C102" s="102"/>
      <c r="D102" s="224" t="str">
        <f t="shared" ca="1" si="2"/>
        <v/>
      </c>
      <c r="E102" s="101"/>
      <c r="F102" s="101"/>
      <c r="G102" s="101"/>
      <c r="H102" s="101"/>
      <c r="I102" s="102"/>
      <c r="J102" s="101"/>
      <c r="K102" s="101"/>
      <c r="L102" s="101"/>
      <c r="M102" s="101"/>
      <c r="N102" s="103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</row>
    <row r="103" spans="1:52" ht="15.75" x14ac:dyDescent="0.25">
      <c r="A103" s="11"/>
      <c r="B103" s="11"/>
      <c r="C103" s="11"/>
      <c r="D103" s="225" t="str">
        <f t="shared" ca="1" si="2"/>
        <v/>
      </c>
      <c r="E103" s="11"/>
      <c r="F103" s="11"/>
      <c r="G103" s="11"/>
      <c r="H103" s="11"/>
      <c r="I103" s="11"/>
      <c r="J103" s="11"/>
      <c r="K103" s="11"/>
      <c r="L103" s="11"/>
      <c r="M103" s="11"/>
      <c r="N103" s="48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</row>
    <row r="104" spans="1:52" ht="15.75" x14ac:dyDescent="0.25">
      <c r="A104" s="101"/>
      <c r="B104" s="101"/>
      <c r="C104" s="102"/>
      <c r="D104" s="224" t="str">
        <f t="shared" ca="1" si="2"/>
        <v/>
      </c>
      <c r="E104" s="101"/>
      <c r="F104" s="101"/>
      <c r="G104" s="101"/>
      <c r="H104" s="101"/>
      <c r="I104" s="102"/>
      <c r="J104" s="101"/>
      <c r="K104" s="101"/>
      <c r="L104" s="101"/>
      <c r="M104" s="101"/>
      <c r="N104" s="103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</row>
    <row r="105" spans="1:52" ht="15.75" x14ac:dyDescent="0.25">
      <c r="A105" s="11"/>
      <c r="B105" s="11"/>
      <c r="C105" s="11"/>
      <c r="D105" s="225" t="str">
        <f t="shared" ca="1" si="2"/>
        <v/>
      </c>
      <c r="E105" s="11"/>
      <c r="F105" s="11"/>
      <c r="G105" s="11"/>
      <c r="H105" s="11"/>
      <c r="I105" s="11"/>
      <c r="J105" s="11"/>
      <c r="K105" s="11"/>
      <c r="L105" s="11"/>
      <c r="M105" s="11"/>
      <c r="N105" s="48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</row>
    <row r="106" spans="1:52" ht="15.75" x14ac:dyDescent="0.25">
      <c r="A106" s="101"/>
      <c r="B106" s="101"/>
      <c r="C106" s="102"/>
      <c r="D106" s="224" t="str">
        <f t="shared" ca="1" si="2"/>
        <v/>
      </c>
      <c r="E106" s="101"/>
      <c r="F106" s="101"/>
      <c r="G106" s="101"/>
      <c r="H106" s="101"/>
      <c r="I106" s="102"/>
      <c r="J106" s="101"/>
      <c r="K106" s="101"/>
      <c r="L106" s="101"/>
      <c r="M106" s="101"/>
      <c r="N106" s="103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</row>
    <row r="107" spans="1:52" ht="15.75" x14ac:dyDescent="0.25">
      <c r="A107" s="11"/>
      <c r="B107" s="11"/>
      <c r="C107" s="11"/>
      <c r="D107" s="225" t="str">
        <f t="shared" ca="1" si="2"/>
        <v/>
      </c>
      <c r="E107" s="11"/>
      <c r="F107" s="11"/>
      <c r="G107" s="11"/>
      <c r="H107" s="11"/>
      <c r="I107" s="11"/>
      <c r="J107" s="11"/>
      <c r="K107" s="11"/>
      <c r="L107" s="11"/>
      <c r="M107" s="11"/>
      <c r="N107" s="48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</row>
    <row r="108" spans="1:52" ht="15.75" x14ac:dyDescent="0.25">
      <c r="A108" s="101"/>
      <c r="B108" s="101"/>
      <c r="C108" s="102"/>
      <c r="D108" s="224" t="str">
        <f t="shared" ca="1" si="2"/>
        <v/>
      </c>
      <c r="E108" s="101"/>
      <c r="F108" s="101"/>
      <c r="G108" s="101"/>
      <c r="H108" s="101"/>
      <c r="I108" s="102"/>
      <c r="J108" s="101"/>
      <c r="K108" s="101"/>
      <c r="L108" s="101"/>
      <c r="M108" s="101"/>
      <c r="N108" s="103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</row>
    <row r="109" spans="1:52" ht="15.75" x14ac:dyDescent="0.25">
      <c r="A109" s="11"/>
      <c r="B109" s="11"/>
      <c r="C109" s="11"/>
      <c r="D109" s="225" t="str">
        <f t="shared" ca="1" si="2"/>
        <v/>
      </c>
      <c r="E109" s="11"/>
      <c r="F109" s="11"/>
      <c r="G109" s="11"/>
      <c r="H109" s="11"/>
      <c r="I109" s="11"/>
      <c r="J109" s="11"/>
      <c r="K109" s="11"/>
      <c r="L109" s="11"/>
      <c r="M109" s="11"/>
      <c r="N109" s="48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</row>
    <row r="110" spans="1:52" ht="15.75" x14ac:dyDescent="0.25">
      <c r="A110" s="101"/>
      <c r="B110" s="101"/>
      <c r="C110" s="102"/>
      <c r="D110" s="224" t="str">
        <f t="shared" ca="1" si="2"/>
        <v/>
      </c>
      <c r="E110" s="101"/>
      <c r="F110" s="101"/>
      <c r="G110" s="101"/>
      <c r="H110" s="101"/>
      <c r="I110" s="102"/>
      <c r="J110" s="101"/>
      <c r="K110" s="101"/>
      <c r="L110" s="101"/>
      <c r="M110" s="101"/>
      <c r="N110" s="103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</row>
    <row r="111" spans="1:52" ht="15.75" x14ac:dyDescent="0.25">
      <c r="A111" s="11"/>
      <c r="B111" s="11"/>
      <c r="C111" s="11"/>
      <c r="D111" s="225" t="str">
        <f t="shared" ca="1" si="2"/>
        <v/>
      </c>
      <c r="E111" s="11"/>
      <c r="F111" s="11"/>
      <c r="G111" s="11"/>
      <c r="H111" s="11"/>
      <c r="I111" s="11"/>
      <c r="J111" s="11"/>
      <c r="K111" s="11"/>
      <c r="L111" s="11"/>
      <c r="M111" s="11"/>
      <c r="N111" s="48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</row>
    <row r="112" spans="1:52" ht="15.75" x14ac:dyDescent="0.25">
      <c r="A112" s="101"/>
      <c r="B112" s="101"/>
      <c r="C112" s="102"/>
      <c r="D112" s="224" t="str">
        <f t="shared" ca="1" si="2"/>
        <v/>
      </c>
      <c r="E112" s="101"/>
      <c r="F112" s="101"/>
      <c r="G112" s="101"/>
      <c r="H112" s="101"/>
      <c r="I112" s="102"/>
      <c r="J112" s="101"/>
      <c r="K112" s="101"/>
      <c r="L112" s="101"/>
      <c r="M112" s="101"/>
      <c r="N112" s="103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</row>
    <row r="113" spans="1:52" ht="15.75" x14ac:dyDescent="0.25">
      <c r="A113" s="11"/>
      <c r="B113" s="11"/>
      <c r="C113" s="11"/>
      <c r="D113" s="225" t="str">
        <f t="shared" ca="1" si="2"/>
        <v/>
      </c>
      <c r="E113" s="11"/>
      <c r="F113" s="11"/>
      <c r="G113" s="11"/>
      <c r="H113" s="11"/>
      <c r="I113" s="11"/>
      <c r="J113" s="11"/>
      <c r="K113" s="11"/>
      <c r="L113" s="11"/>
      <c r="M113" s="11"/>
      <c r="N113" s="48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</row>
    <row r="114" spans="1:52" ht="15.75" x14ac:dyDescent="0.25">
      <c r="A114" s="101"/>
      <c r="B114" s="101"/>
      <c r="C114" s="102"/>
      <c r="D114" s="224" t="str">
        <f t="shared" ca="1" si="2"/>
        <v/>
      </c>
      <c r="E114" s="101"/>
      <c r="F114" s="101"/>
      <c r="G114" s="101"/>
      <c r="H114" s="101"/>
      <c r="I114" s="102"/>
      <c r="J114" s="101"/>
      <c r="K114" s="101"/>
      <c r="L114" s="101"/>
      <c r="M114" s="101"/>
      <c r="N114" s="103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</row>
    <row r="115" spans="1:52" ht="15.75" x14ac:dyDescent="0.25">
      <c r="A115" s="11"/>
      <c r="B115" s="11"/>
      <c r="C115" s="11"/>
      <c r="D115" s="225" t="str">
        <f t="shared" ca="1" si="2"/>
        <v/>
      </c>
      <c r="E115" s="11"/>
      <c r="F115" s="11"/>
      <c r="G115" s="11"/>
      <c r="H115" s="11"/>
      <c r="I115" s="11"/>
      <c r="J115" s="11"/>
      <c r="K115" s="11"/>
      <c r="L115" s="11"/>
      <c r="M115" s="11"/>
      <c r="N115" s="48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</row>
    <row r="116" spans="1:52" ht="15.75" x14ac:dyDescent="0.25">
      <c r="A116" s="101"/>
      <c r="B116" s="101"/>
      <c r="C116" s="102"/>
      <c r="D116" s="224" t="str">
        <f t="shared" ca="1" si="2"/>
        <v/>
      </c>
      <c r="E116" s="101"/>
      <c r="F116" s="101"/>
      <c r="G116" s="101"/>
      <c r="H116" s="101"/>
      <c r="I116" s="102"/>
      <c r="J116" s="101"/>
      <c r="K116" s="101"/>
      <c r="L116" s="101"/>
      <c r="M116" s="101"/>
      <c r="N116" s="103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</row>
    <row r="117" spans="1:52" ht="15.75" x14ac:dyDescent="0.25">
      <c r="A117" s="11"/>
      <c r="B117" s="11"/>
      <c r="C117" s="11"/>
      <c r="D117" s="225" t="str">
        <f t="shared" ca="1" si="2"/>
        <v/>
      </c>
      <c r="E117" s="11"/>
      <c r="F117" s="11"/>
      <c r="G117" s="11"/>
      <c r="H117" s="11"/>
      <c r="I117" s="11"/>
      <c r="J117" s="11"/>
      <c r="K117" s="11"/>
      <c r="L117" s="11"/>
      <c r="M117" s="11"/>
      <c r="N117" s="48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</row>
    <row r="118" spans="1:52" ht="15.75" x14ac:dyDescent="0.25">
      <c r="A118" s="101"/>
      <c r="B118" s="101"/>
      <c r="C118" s="102"/>
      <c r="D118" s="224" t="str">
        <f t="shared" ca="1" si="2"/>
        <v/>
      </c>
      <c r="E118" s="101"/>
      <c r="F118" s="101"/>
      <c r="G118" s="101"/>
      <c r="H118" s="101"/>
      <c r="I118" s="102"/>
      <c r="J118" s="101"/>
      <c r="K118" s="101"/>
      <c r="L118" s="101"/>
      <c r="M118" s="101"/>
      <c r="N118" s="103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</row>
    <row r="119" spans="1:52" ht="15.75" x14ac:dyDescent="0.25">
      <c r="A119" s="11"/>
      <c r="B119" s="11"/>
      <c r="C119" s="11"/>
      <c r="D119" s="225" t="str">
        <f t="shared" ca="1" si="2"/>
        <v/>
      </c>
      <c r="E119" s="11"/>
      <c r="F119" s="11"/>
      <c r="G119" s="11"/>
      <c r="H119" s="11"/>
      <c r="I119" s="11"/>
      <c r="J119" s="11"/>
      <c r="K119" s="11"/>
      <c r="L119" s="11"/>
      <c r="M119" s="11"/>
      <c r="N119" s="48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</row>
    <row r="120" spans="1:52" ht="15.75" x14ac:dyDescent="0.25">
      <c r="A120" s="101"/>
      <c r="B120" s="101"/>
      <c r="C120" s="102"/>
      <c r="D120" s="224" t="str">
        <f t="shared" ca="1" si="2"/>
        <v/>
      </c>
      <c r="E120" s="101"/>
      <c r="F120" s="101"/>
      <c r="G120" s="101"/>
      <c r="H120" s="101"/>
      <c r="I120" s="102"/>
      <c r="J120" s="101"/>
      <c r="K120" s="101"/>
      <c r="L120" s="101"/>
      <c r="M120" s="101"/>
      <c r="N120" s="103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</row>
    <row r="121" spans="1:52" ht="15.75" x14ac:dyDescent="0.25">
      <c r="A121" s="11"/>
      <c r="B121" s="11"/>
      <c r="C121" s="11"/>
      <c r="D121" s="225" t="str">
        <f t="shared" ca="1" si="2"/>
        <v/>
      </c>
      <c r="E121" s="11"/>
      <c r="F121" s="11"/>
      <c r="G121" s="11"/>
      <c r="H121" s="11"/>
      <c r="I121" s="11"/>
      <c r="J121" s="11"/>
      <c r="K121" s="11"/>
      <c r="L121" s="11"/>
      <c r="M121" s="11"/>
      <c r="N121" s="48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</row>
    <row r="122" spans="1:52" ht="15.75" x14ac:dyDescent="0.25">
      <c r="A122" s="101"/>
      <c r="B122" s="101"/>
      <c r="C122" s="102"/>
      <c r="D122" s="224" t="str">
        <f t="shared" ca="1" si="2"/>
        <v/>
      </c>
      <c r="E122" s="101"/>
      <c r="F122" s="101"/>
      <c r="G122" s="101"/>
      <c r="H122" s="101"/>
      <c r="I122" s="102"/>
      <c r="J122" s="101"/>
      <c r="K122" s="101"/>
      <c r="L122" s="101"/>
      <c r="M122" s="101"/>
      <c r="N122" s="103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</row>
    <row r="123" spans="1:52" ht="15.75" x14ac:dyDescent="0.25">
      <c r="A123" s="11"/>
      <c r="B123" s="11"/>
      <c r="C123" s="11"/>
      <c r="D123" s="225" t="str">
        <f t="shared" ca="1" si="2"/>
        <v/>
      </c>
      <c r="E123" s="11"/>
      <c r="F123" s="11"/>
      <c r="G123" s="11"/>
      <c r="H123" s="11"/>
      <c r="I123" s="11"/>
      <c r="J123" s="11"/>
      <c r="K123" s="11"/>
      <c r="L123" s="11"/>
      <c r="M123" s="11"/>
      <c r="N123" s="48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</row>
    <row r="124" spans="1:52" ht="15.75" x14ac:dyDescent="0.25">
      <c r="A124" s="101"/>
      <c r="B124" s="101"/>
      <c r="C124" s="102"/>
      <c r="D124" s="224" t="str">
        <f t="shared" ca="1" si="2"/>
        <v/>
      </c>
      <c r="E124" s="101"/>
      <c r="F124" s="101"/>
      <c r="G124" s="101"/>
      <c r="H124" s="101"/>
      <c r="I124" s="102"/>
      <c r="J124" s="101"/>
      <c r="K124" s="101"/>
      <c r="L124" s="101"/>
      <c r="M124" s="101"/>
      <c r="N124" s="103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</row>
    <row r="125" spans="1:52" ht="15.75" x14ac:dyDescent="0.25">
      <c r="A125" s="11"/>
      <c r="B125" s="11"/>
      <c r="C125" s="11"/>
      <c r="D125" s="225" t="str">
        <f t="shared" ca="1" si="2"/>
        <v/>
      </c>
      <c r="E125" s="11"/>
      <c r="F125" s="11"/>
      <c r="G125" s="11"/>
      <c r="H125" s="11"/>
      <c r="I125" s="11"/>
      <c r="J125" s="11"/>
      <c r="K125" s="11"/>
      <c r="L125" s="11"/>
      <c r="M125" s="11"/>
      <c r="N125" s="48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</row>
    <row r="126" spans="1:52" ht="15.75" x14ac:dyDescent="0.25">
      <c r="A126" s="101"/>
      <c r="B126" s="101"/>
      <c r="C126" s="102"/>
      <c r="D126" s="224" t="str">
        <f t="shared" ca="1" si="2"/>
        <v/>
      </c>
      <c r="E126" s="101"/>
      <c r="F126" s="101"/>
      <c r="G126" s="101"/>
      <c r="H126" s="101"/>
      <c r="I126" s="102"/>
      <c r="J126" s="101"/>
      <c r="K126" s="101"/>
      <c r="L126" s="101"/>
      <c r="M126" s="101"/>
      <c r="N126" s="103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</row>
    <row r="127" spans="1:52" ht="15.75" x14ac:dyDescent="0.25">
      <c r="A127" s="11"/>
      <c r="B127" s="11"/>
      <c r="C127" s="11"/>
      <c r="D127" s="225" t="str">
        <f t="shared" ca="1" si="2"/>
        <v/>
      </c>
      <c r="E127" s="11"/>
      <c r="F127" s="11"/>
      <c r="G127" s="11"/>
      <c r="H127" s="11"/>
      <c r="I127" s="11"/>
      <c r="J127" s="11"/>
      <c r="K127" s="11"/>
      <c r="L127" s="11"/>
      <c r="M127" s="11"/>
      <c r="N127" s="48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</row>
    <row r="128" spans="1:52" ht="15.75" x14ac:dyDescent="0.25">
      <c r="A128" s="101"/>
      <c r="B128" s="101"/>
      <c r="C128" s="102"/>
      <c r="D128" s="224" t="str">
        <f t="shared" ca="1" si="2"/>
        <v/>
      </c>
      <c r="E128" s="101"/>
      <c r="F128" s="101"/>
      <c r="G128" s="101"/>
      <c r="H128" s="101"/>
      <c r="I128" s="102"/>
      <c r="J128" s="101"/>
      <c r="K128" s="101"/>
      <c r="L128" s="101"/>
      <c r="M128" s="101"/>
      <c r="N128" s="103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</row>
    <row r="129" spans="1:52" ht="15.75" x14ac:dyDescent="0.25">
      <c r="A129" s="11"/>
      <c r="B129" s="11"/>
      <c r="C129" s="11"/>
      <c r="D129" s="225" t="str">
        <f t="shared" ca="1" si="2"/>
        <v/>
      </c>
      <c r="E129" s="11"/>
      <c r="F129" s="11"/>
      <c r="G129" s="11"/>
      <c r="H129" s="11"/>
      <c r="I129" s="11"/>
      <c r="J129" s="11"/>
      <c r="K129" s="11"/>
      <c r="L129" s="11"/>
      <c r="M129" s="11"/>
      <c r="N129" s="48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</row>
    <row r="130" spans="1:52" ht="15.75" x14ac:dyDescent="0.25">
      <c r="A130" s="101"/>
      <c r="B130" s="101"/>
      <c r="C130" s="102"/>
      <c r="D130" s="224" t="str">
        <f t="shared" ca="1" si="2"/>
        <v/>
      </c>
      <c r="E130" s="101"/>
      <c r="F130" s="101"/>
      <c r="G130" s="101"/>
      <c r="H130" s="101"/>
      <c r="I130" s="102"/>
      <c r="J130" s="101"/>
      <c r="K130" s="101"/>
      <c r="L130" s="101"/>
      <c r="M130" s="101"/>
      <c r="N130" s="103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</row>
    <row r="131" spans="1:52" ht="15.75" x14ac:dyDescent="0.25">
      <c r="A131" s="11"/>
      <c r="B131" s="11"/>
      <c r="C131" s="11"/>
      <c r="D131" s="225" t="str">
        <f t="shared" ca="1" si="2"/>
        <v/>
      </c>
      <c r="E131" s="11"/>
      <c r="F131" s="11"/>
      <c r="G131" s="11"/>
      <c r="H131" s="11"/>
      <c r="I131" s="11"/>
      <c r="J131" s="11"/>
      <c r="K131" s="11"/>
      <c r="L131" s="11"/>
      <c r="M131" s="11"/>
      <c r="N131" s="48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</row>
    <row r="132" spans="1:52" ht="15.75" x14ac:dyDescent="0.25">
      <c r="A132" s="101"/>
      <c r="B132" s="101"/>
      <c r="C132" s="102"/>
      <c r="D132" s="224" t="str">
        <f t="shared" ca="1" si="2"/>
        <v/>
      </c>
      <c r="E132" s="101"/>
      <c r="F132" s="101"/>
      <c r="G132" s="101"/>
      <c r="H132" s="101"/>
      <c r="I132" s="102"/>
      <c r="J132" s="101"/>
      <c r="K132" s="101"/>
      <c r="L132" s="101"/>
      <c r="M132" s="101"/>
      <c r="N132" s="103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</row>
    <row r="133" spans="1:52" ht="15.75" x14ac:dyDescent="0.25">
      <c r="A133" s="11"/>
      <c r="B133" s="11"/>
      <c r="C133" s="11"/>
      <c r="D133" s="225" t="str">
        <f t="shared" ca="1" si="2"/>
        <v/>
      </c>
      <c r="E133" s="11"/>
      <c r="F133" s="11"/>
      <c r="G133" s="11"/>
      <c r="H133" s="11"/>
      <c r="I133" s="11"/>
      <c r="J133" s="11"/>
      <c r="K133" s="11"/>
      <c r="L133" s="11"/>
      <c r="M133" s="11"/>
      <c r="N133" s="48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</row>
    <row r="134" spans="1:52" ht="15.75" x14ac:dyDescent="0.25">
      <c r="A134" s="101"/>
      <c r="B134" s="101"/>
      <c r="C134" s="102"/>
      <c r="D134" s="224" t="str">
        <f t="shared" ca="1" si="2"/>
        <v/>
      </c>
      <c r="E134" s="101"/>
      <c r="F134" s="101"/>
      <c r="G134" s="101"/>
      <c r="H134" s="101"/>
      <c r="I134" s="102"/>
      <c r="J134" s="101"/>
      <c r="K134" s="101"/>
      <c r="L134" s="101"/>
      <c r="M134" s="101"/>
      <c r="N134" s="103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</row>
    <row r="135" spans="1:52" ht="15.75" x14ac:dyDescent="0.25">
      <c r="A135" s="11"/>
      <c r="B135" s="11"/>
      <c r="C135" s="11"/>
      <c r="D135" s="225" t="str">
        <f t="shared" ca="1" si="2"/>
        <v/>
      </c>
      <c r="E135" s="11"/>
      <c r="F135" s="11"/>
      <c r="G135" s="11"/>
      <c r="H135" s="11"/>
      <c r="I135" s="11"/>
      <c r="J135" s="11"/>
      <c r="K135" s="11"/>
      <c r="L135" s="11"/>
      <c r="M135" s="11"/>
      <c r="N135" s="48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</row>
    <row r="136" spans="1:52" ht="15.75" x14ac:dyDescent="0.25">
      <c r="A136" s="101"/>
      <c r="B136" s="101"/>
      <c r="C136" s="102"/>
      <c r="D136" s="224" t="str">
        <f t="shared" ca="1" si="2"/>
        <v/>
      </c>
      <c r="E136" s="101"/>
      <c r="F136" s="101"/>
      <c r="G136" s="101"/>
      <c r="H136" s="101"/>
      <c r="I136" s="102"/>
      <c r="J136" s="101"/>
      <c r="K136" s="101"/>
      <c r="L136" s="101"/>
      <c r="M136" s="101"/>
      <c r="N136" s="103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</row>
    <row r="137" spans="1:52" ht="15.75" x14ac:dyDescent="0.25">
      <c r="A137" s="11"/>
      <c r="B137" s="11"/>
      <c r="C137" s="11"/>
      <c r="D137" s="225" t="str">
        <f t="shared" ca="1" si="2"/>
        <v/>
      </c>
      <c r="E137" s="11"/>
      <c r="F137" s="11"/>
      <c r="G137" s="11"/>
      <c r="H137" s="11"/>
      <c r="I137" s="11"/>
      <c r="J137" s="11"/>
      <c r="K137" s="11"/>
      <c r="L137" s="11"/>
      <c r="M137" s="11"/>
      <c r="N137" s="48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</row>
    <row r="138" spans="1:52" ht="15.75" x14ac:dyDescent="0.25">
      <c r="A138" s="101"/>
      <c r="B138" s="101"/>
      <c r="C138" s="102"/>
      <c r="D138" s="224" t="str">
        <f t="shared" ca="1" si="2"/>
        <v/>
      </c>
      <c r="E138" s="101"/>
      <c r="F138" s="101"/>
      <c r="G138" s="101"/>
      <c r="H138" s="101"/>
      <c r="I138" s="102"/>
      <c r="J138" s="101"/>
      <c r="K138" s="101"/>
      <c r="L138" s="101"/>
      <c r="M138" s="101"/>
      <c r="N138" s="103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</row>
    <row r="139" spans="1:52" ht="15.75" x14ac:dyDescent="0.25">
      <c r="A139" s="11"/>
      <c r="B139" s="11"/>
      <c r="C139" s="11"/>
      <c r="D139" s="225" t="str">
        <f t="shared" ca="1" si="2"/>
        <v/>
      </c>
      <c r="E139" s="11"/>
      <c r="F139" s="11"/>
      <c r="G139" s="11"/>
      <c r="H139" s="11"/>
      <c r="I139" s="11"/>
      <c r="J139" s="11"/>
      <c r="K139" s="11"/>
      <c r="L139" s="11"/>
      <c r="M139" s="11"/>
      <c r="N139" s="48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</row>
    <row r="140" spans="1:52" ht="15.75" x14ac:dyDescent="0.25">
      <c r="A140" s="101"/>
      <c r="B140" s="101"/>
      <c r="C140" s="102"/>
      <c r="D140" s="224" t="str">
        <f t="shared" ca="1" si="2"/>
        <v/>
      </c>
      <c r="E140" s="101"/>
      <c r="F140" s="101"/>
      <c r="G140" s="101"/>
      <c r="H140" s="101"/>
      <c r="I140" s="102"/>
      <c r="J140" s="101"/>
      <c r="K140" s="101"/>
      <c r="L140" s="101"/>
      <c r="M140" s="101"/>
      <c r="N140" s="103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</row>
    <row r="141" spans="1:52" ht="15.75" x14ac:dyDescent="0.25">
      <c r="A141" s="11"/>
      <c r="B141" s="11"/>
      <c r="C141" s="11"/>
      <c r="D141" s="225" t="str">
        <f t="shared" ca="1" si="2"/>
        <v/>
      </c>
      <c r="E141" s="11"/>
      <c r="F141" s="11"/>
      <c r="G141" s="11"/>
      <c r="H141" s="11"/>
      <c r="I141" s="11"/>
      <c r="J141" s="11"/>
      <c r="K141" s="11"/>
      <c r="L141" s="11"/>
      <c r="M141" s="11"/>
      <c r="N141" s="48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</row>
    <row r="142" spans="1:52" ht="15.75" x14ac:dyDescent="0.25">
      <c r="A142" s="101"/>
      <c r="B142" s="101"/>
      <c r="C142" s="102"/>
      <c r="D142" s="224" t="str">
        <f t="shared" ca="1" si="2"/>
        <v/>
      </c>
      <c r="E142" s="101"/>
      <c r="F142" s="101"/>
      <c r="G142" s="101"/>
      <c r="H142" s="101"/>
      <c r="I142" s="102"/>
      <c r="J142" s="101"/>
      <c r="K142" s="101"/>
      <c r="L142" s="101"/>
      <c r="M142" s="101"/>
      <c r="N142" s="103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</row>
    <row r="143" spans="1:52" ht="15.75" x14ac:dyDescent="0.25">
      <c r="A143" s="11"/>
      <c r="B143" s="11"/>
      <c r="C143" s="11"/>
      <c r="D143" s="225" t="str">
        <f t="shared" ca="1" si="2"/>
        <v/>
      </c>
      <c r="E143" s="11"/>
      <c r="F143" s="11"/>
      <c r="G143" s="11"/>
      <c r="H143" s="11"/>
      <c r="I143" s="11"/>
      <c r="J143" s="11"/>
      <c r="K143" s="11"/>
      <c r="L143" s="11"/>
      <c r="M143" s="11"/>
      <c r="N143" s="48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</row>
    <row r="144" spans="1:52" ht="15.75" x14ac:dyDescent="0.25">
      <c r="A144" s="101"/>
      <c r="B144" s="101"/>
      <c r="C144" s="102"/>
      <c r="D144" s="224" t="str">
        <f t="shared" ca="1" si="2"/>
        <v/>
      </c>
      <c r="E144" s="101"/>
      <c r="F144" s="101"/>
      <c r="G144" s="101"/>
      <c r="H144" s="101"/>
      <c r="I144" s="102"/>
      <c r="J144" s="101"/>
      <c r="K144" s="101"/>
      <c r="L144" s="101"/>
      <c r="M144" s="101"/>
      <c r="N144" s="103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</row>
    <row r="145" spans="1:52" ht="15.75" x14ac:dyDescent="0.25">
      <c r="A145" s="11"/>
      <c r="B145" s="11"/>
      <c r="C145" s="11"/>
      <c r="D145" s="225" t="str">
        <f t="shared" ca="1" si="2"/>
        <v/>
      </c>
      <c r="E145" s="11"/>
      <c r="F145" s="11"/>
      <c r="G145" s="11"/>
      <c r="H145" s="11"/>
      <c r="I145" s="11"/>
      <c r="J145" s="11"/>
      <c r="K145" s="11"/>
      <c r="L145" s="11"/>
      <c r="M145" s="11"/>
      <c r="N145" s="48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</row>
    <row r="146" spans="1:52" ht="15.75" x14ac:dyDescent="0.25">
      <c r="A146" s="101"/>
      <c r="B146" s="101"/>
      <c r="C146" s="102"/>
      <c r="D146" s="224" t="str">
        <f t="shared" ca="1" si="2"/>
        <v/>
      </c>
      <c r="E146" s="101"/>
      <c r="F146" s="101"/>
      <c r="G146" s="101"/>
      <c r="H146" s="101"/>
      <c r="I146" s="102"/>
      <c r="J146" s="101"/>
      <c r="K146" s="101"/>
      <c r="L146" s="101"/>
      <c r="M146" s="101"/>
      <c r="N146" s="103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</row>
    <row r="147" spans="1:52" ht="15.75" x14ac:dyDescent="0.25">
      <c r="A147" s="11"/>
      <c r="B147" s="11"/>
      <c r="C147" s="11"/>
      <c r="D147" s="225" t="str">
        <f t="shared" ca="1" si="2"/>
        <v/>
      </c>
      <c r="E147" s="11"/>
      <c r="F147" s="11"/>
      <c r="G147" s="11"/>
      <c r="H147" s="11"/>
      <c r="I147" s="11"/>
      <c r="J147" s="11"/>
      <c r="K147" s="11"/>
      <c r="L147" s="11"/>
      <c r="M147" s="11"/>
      <c r="N147" s="48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</row>
    <row r="148" spans="1:52" ht="15.75" x14ac:dyDescent="0.25">
      <c r="A148" s="101"/>
      <c r="B148" s="101"/>
      <c r="C148" s="102"/>
      <c r="D148" s="224" t="str">
        <f t="shared" ca="1" si="2"/>
        <v/>
      </c>
      <c r="E148" s="101"/>
      <c r="F148" s="101"/>
      <c r="G148" s="101"/>
      <c r="H148" s="101"/>
      <c r="I148" s="102"/>
      <c r="J148" s="101"/>
      <c r="K148" s="101"/>
      <c r="L148" s="101"/>
      <c r="M148" s="101"/>
      <c r="N148" s="103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</row>
    <row r="149" spans="1:52" ht="15.75" x14ac:dyDescent="0.25">
      <c r="A149" s="11"/>
      <c r="B149" s="11"/>
      <c r="C149" s="11"/>
      <c r="D149" s="225" t="str">
        <f t="shared" ref="D149:D212" ca="1" si="3">IF(ISBLANK(C149),"",DATEDIF(C149,TODAY(),"Y")&amp;"yrs. "&amp;DATEDIF(C149,TODAY(),"YM")&amp;"mo.")</f>
        <v/>
      </c>
      <c r="E149" s="11"/>
      <c r="F149" s="11"/>
      <c r="G149" s="11"/>
      <c r="H149" s="11"/>
      <c r="I149" s="11"/>
      <c r="J149" s="11"/>
      <c r="K149" s="11"/>
      <c r="L149" s="11"/>
      <c r="M149" s="11"/>
      <c r="N149" s="48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</row>
    <row r="150" spans="1:52" ht="15.75" x14ac:dyDescent="0.25">
      <c r="A150" s="101"/>
      <c r="B150" s="101"/>
      <c r="C150" s="102"/>
      <c r="D150" s="224" t="str">
        <f t="shared" ca="1" si="3"/>
        <v/>
      </c>
      <c r="E150" s="101"/>
      <c r="F150" s="101"/>
      <c r="G150" s="101"/>
      <c r="H150" s="101"/>
      <c r="I150" s="102"/>
      <c r="J150" s="101"/>
      <c r="K150" s="101"/>
      <c r="L150" s="101"/>
      <c r="M150" s="101"/>
      <c r="N150" s="103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</row>
    <row r="151" spans="1:52" ht="15.75" x14ac:dyDescent="0.25">
      <c r="A151" s="11"/>
      <c r="B151" s="11"/>
      <c r="C151" s="11"/>
      <c r="D151" s="225" t="str">
        <f t="shared" ca="1" si="3"/>
        <v/>
      </c>
      <c r="E151" s="11"/>
      <c r="F151" s="11"/>
      <c r="G151" s="11"/>
      <c r="H151" s="11"/>
      <c r="I151" s="11"/>
      <c r="J151" s="11"/>
      <c r="K151" s="11"/>
      <c r="L151" s="11"/>
      <c r="M151" s="11"/>
      <c r="N151" s="48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</row>
    <row r="152" spans="1:52" ht="15.75" x14ac:dyDescent="0.25">
      <c r="A152" s="101"/>
      <c r="B152" s="101"/>
      <c r="C152" s="102"/>
      <c r="D152" s="224" t="str">
        <f t="shared" ca="1" si="3"/>
        <v/>
      </c>
      <c r="E152" s="101"/>
      <c r="F152" s="101"/>
      <c r="G152" s="101"/>
      <c r="H152" s="101"/>
      <c r="I152" s="102"/>
      <c r="J152" s="101"/>
      <c r="K152" s="101"/>
      <c r="L152" s="101"/>
      <c r="M152" s="101"/>
      <c r="N152" s="103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</row>
    <row r="153" spans="1:52" ht="15.75" x14ac:dyDescent="0.25">
      <c r="A153" s="11"/>
      <c r="B153" s="11"/>
      <c r="C153" s="11"/>
      <c r="D153" s="225" t="str">
        <f t="shared" ca="1" si="3"/>
        <v/>
      </c>
      <c r="E153" s="11"/>
      <c r="F153" s="11"/>
      <c r="G153" s="11"/>
      <c r="H153" s="11"/>
      <c r="I153" s="11"/>
      <c r="J153" s="11"/>
      <c r="K153" s="11"/>
      <c r="L153" s="11"/>
      <c r="M153" s="11"/>
      <c r="N153" s="48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</row>
    <row r="154" spans="1:52" ht="15.75" x14ac:dyDescent="0.25">
      <c r="A154" s="101"/>
      <c r="B154" s="101"/>
      <c r="C154" s="102"/>
      <c r="D154" s="224" t="str">
        <f t="shared" ca="1" si="3"/>
        <v/>
      </c>
      <c r="E154" s="101"/>
      <c r="F154" s="101"/>
      <c r="G154" s="101"/>
      <c r="H154" s="101"/>
      <c r="I154" s="102"/>
      <c r="J154" s="101"/>
      <c r="K154" s="101"/>
      <c r="L154" s="101"/>
      <c r="M154" s="101"/>
      <c r="N154" s="103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</row>
    <row r="155" spans="1:52" ht="15.75" x14ac:dyDescent="0.25">
      <c r="A155" s="11"/>
      <c r="B155" s="11"/>
      <c r="C155" s="11"/>
      <c r="D155" s="225" t="str">
        <f t="shared" ca="1" si="3"/>
        <v/>
      </c>
      <c r="E155" s="11"/>
      <c r="F155" s="11"/>
      <c r="G155" s="11"/>
      <c r="H155" s="11"/>
      <c r="I155" s="11"/>
      <c r="J155" s="11"/>
      <c r="K155" s="11"/>
      <c r="L155" s="11"/>
      <c r="M155" s="11"/>
      <c r="N155" s="48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</row>
    <row r="156" spans="1:52" ht="15.75" x14ac:dyDescent="0.25">
      <c r="A156" s="101"/>
      <c r="B156" s="101"/>
      <c r="C156" s="102"/>
      <c r="D156" s="224" t="str">
        <f t="shared" ca="1" si="3"/>
        <v/>
      </c>
      <c r="E156" s="101"/>
      <c r="F156" s="101"/>
      <c r="G156" s="101"/>
      <c r="H156" s="101"/>
      <c r="I156" s="102"/>
      <c r="J156" s="101"/>
      <c r="K156" s="101"/>
      <c r="L156" s="101"/>
      <c r="M156" s="101"/>
      <c r="N156" s="103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</row>
    <row r="157" spans="1:52" ht="15.75" x14ac:dyDescent="0.25">
      <c r="A157" s="11"/>
      <c r="B157" s="11"/>
      <c r="C157" s="11"/>
      <c r="D157" s="225" t="str">
        <f t="shared" ca="1" si="3"/>
        <v/>
      </c>
      <c r="E157" s="11"/>
      <c r="F157" s="11"/>
      <c r="G157" s="11"/>
      <c r="H157" s="11"/>
      <c r="I157" s="11"/>
      <c r="J157" s="11"/>
      <c r="K157" s="11"/>
      <c r="L157" s="11"/>
      <c r="M157" s="11"/>
      <c r="N157" s="48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</row>
    <row r="158" spans="1:52" ht="15.75" x14ac:dyDescent="0.25">
      <c r="A158" s="101"/>
      <c r="B158" s="101"/>
      <c r="C158" s="102"/>
      <c r="D158" s="224" t="str">
        <f t="shared" ca="1" si="3"/>
        <v/>
      </c>
      <c r="E158" s="101"/>
      <c r="F158" s="101"/>
      <c r="G158" s="101"/>
      <c r="H158" s="101"/>
      <c r="I158" s="102"/>
      <c r="J158" s="101"/>
      <c r="K158" s="101"/>
      <c r="L158" s="101"/>
      <c r="M158" s="101"/>
      <c r="N158" s="103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</row>
    <row r="159" spans="1:52" ht="15.75" x14ac:dyDescent="0.25">
      <c r="A159" s="11"/>
      <c r="B159" s="11"/>
      <c r="C159" s="11"/>
      <c r="D159" s="225" t="str">
        <f t="shared" ca="1" si="3"/>
        <v/>
      </c>
      <c r="E159" s="11"/>
      <c r="F159" s="11"/>
      <c r="G159" s="11"/>
      <c r="H159" s="11"/>
      <c r="I159" s="11"/>
      <c r="J159" s="11"/>
      <c r="K159" s="11"/>
      <c r="L159" s="11"/>
      <c r="M159" s="11"/>
      <c r="N159" s="48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</row>
    <row r="160" spans="1:52" ht="15.75" x14ac:dyDescent="0.25">
      <c r="A160" s="101"/>
      <c r="B160" s="101"/>
      <c r="C160" s="102"/>
      <c r="D160" s="224" t="str">
        <f t="shared" ca="1" si="3"/>
        <v/>
      </c>
      <c r="E160" s="101"/>
      <c r="F160" s="101"/>
      <c r="G160" s="101"/>
      <c r="H160" s="101"/>
      <c r="I160" s="102"/>
      <c r="J160" s="101"/>
      <c r="K160" s="101"/>
      <c r="L160" s="101"/>
      <c r="M160" s="101"/>
      <c r="N160" s="103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</row>
    <row r="161" spans="1:52" ht="15.75" x14ac:dyDescent="0.25">
      <c r="A161" s="11"/>
      <c r="B161" s="11"/>
      <c r="C161" s="11"/>
      <c r="D161" s="225" t="str">
        <f t="shared" ca="1" si="3"/>
        <v/>
      </c>
      <c r="E161" s="11"/>
      <c r="F161" s="11"/>
      <c r="G161" s="11"/>
      <c r="H161" s="11"/>
      <c r="I161" s="11"/>
      <c r="J161" s="11"/>
      <c r="K161" s="11"/>
      <c r="L161" s="11"/>
      <c r="M161" s="11"/>
      <c r="N161" s="48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</row>
    <row r="162" spans="1:52" ht="15.75" x14ac:dyDescent="0.25">
      <c r="A162" s="101"/>
      <c r="B162" s="101"/>
      <c r="C162" s="102"/>
      <c r="D162" s="224" t="str">
        <f t="shared" ca="1" si="3"/>
        <v/>
      </c>
      <c r="E162" s="101"/>
      <c r="F162" s="101"/>
      <c r="G162" s="101"/>
      <c r="H162" s="101"/>
      <c r="I162" s="102"/>
      <c r="J162" s="101"/>
      <c r="K162" s="101"/>
      <c r="L162" s="101"/>
      <c r="M162" s="101"/>
      <c r="N162" s="103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</row>
    <row r="163" spans="1:52" ht="15.75" x14ac:dyDescent="0.25">
      <c r="A163" s="11"/>
      <c r="B163" s="11"/>
      <c r="C163" s="11"/>
      <c r="D163" s="225" t="str">
        <f t="shared" ca="1" si="3"/>
        <v/>
      </c>
      <c r="E163" s="11"/>
      <c r="F163" s="11"/>
      <c r="G163" s="11"/>
      <c r="H163" s="11"/>
      <c r="I163" s="11"/>
      <c r="J163" s="11"/>
      <c r="K163" s="11"/>
      <c r="L163" s="11"/>
      <c r="M163" s="11"/>
      <c r="N163" s="48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</row>
    <row r="164" spans="1:52" ht="15.75" x14ac:dyDescent="0.25">
      <c r="A164" s="101"/>
      <c r="B164" s="101"/>
      <c r="C164" s="102"/>
      <c r="D164" s="224" t="str">
        <f t="shared" ca="1" si="3"/>
        <v/>
      </c>
      <c r="E164" s="101"/>
      <c r="F164" s="101"/>
      <c r="G164" s="101"/>
      <c r="H164" s="101"/>
      <c r="I164" s="102"/>
      <c r="J164" s="101"/>
      <c r="K164" s="101"/>
      <c r="L164" s="101"/>
      <c r="M164" s="101"/>
      <c r="N164" s="103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</row>
    <row r="165" spans="1:52" ht="15.75" x14ac:dyDescent="0.25">
      <c r="A165" s="11"/>
      <c r="B165" s="11"/>
      <c r="C165" s="11"/>
      <c r="D165" s="225" t="str">
        <f t="shared" ca="1" si="3"/>
        <v/>
      </c>
      <c r="E165" s="11"/>
      <c r="F165" s="11"/>
      <c r="G165" s="11"/>
      <c r="H165" s="11"/>
      <c r="I165" s="11"/>
      <c r="J165" s="11"/>
      <c r="K165" s="11"/>
      <c r="L165" s="11"/>
      <c r="M165" s="11"/>
      <c r="N165" s="48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</row>
    <row r="166" spans="1:52" ht="15.75" x14ac:dyDescent="0.25">
      <c r="A166" s="101"/>
      <c r="B166" s="101"/>
      <c r="C166" s="102"/>
      <c r="D166" s="224" t="str">
        <f t="shared" ca="1" si="3"/>
        <v/>
      </c>
      <c r="E166" s="101"/>
      <c r="F166" s="101"/>
      <c r="G166" s="101"/>
      <c r="H166" s="101"/>
      <c r="I166" s="102"/>
      <c r="J166" s="101"/>
      <c r="K166" s="101"/>
      <c r="L166" s="101"/>
      <c r="M166" s="101"/>
      <c r="N166" s="103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</row>
    <row r="167" spans="1:52" ht="15.75" x14ac:dyDescent="0.25">
      <c r="A167" s="11"/>
      <c r="B167" s="11"/>
      <c r="C167" s="11"/>
      <c r="D167" s="225" t="str">
        <f t="shared" ca="1" si="3"/>
        <v/>
      </c>
      <c r="E167" s="11"/>
      <c r="F167" s="11"/>
      <c r="G167" s="11"/>
      <c r="H167" s="11"/>
      <c r="I167" s="11"/>
      <c r="J167" s="11"/>
      <c r="K167" s="11"/>
      <c r="L167" s="11"/>
      <c r="M167" s="11"/>
      <c r="N167" s="48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</row>
    <row r="168" spans="1:52" ht="15.75" x14ac:dyDescent="0.25">
      <c r="A168" s="101"/>
      <c r="B168" s="101"/>
      <c r="C168" s="102"/>
      <c r="D168" s="224" t="str">
        <f t="shared" ca="1" si="3"/>
        <v/>
      </c>
      <c r="E168" s="101"/>
      <c r="F168" s="101"/>
      <c r="G168" s="101"/>
      <c r="H168" s="101"/>
      <c r="I168" s="102"/>
      <c r="J168" s="101"/>
      <c r="K168" s="101"/>
      <c r="L168" s="101"/>
      <c r="M168" s="101"/>
      <c r="N168" s="103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</row>
    <row r="169" spans="1:52" ht="15.75" x14ac:dyDescent="0.25">
      <c r="A169" s="11"/>
      <c r="B169" s="11"/>
      <c r="C169" s="11"/>
      <c r="D169" s="225" t="str">
        <f t="shared" ca="1" si="3"/>
        <v/>
      </c>
      <c r="E169" s="11"/>
      <c r="F169" s="11"/>
      <c r="G169" s="11"/>
      <c r="H169" s="11"/>
      <c r="I169" s="11"/>
      <c r="J169" s="11"/>
      <c r="K169" s="11"/>
      <c r="L169" s="11"/>
      <c r="M169" s="11"/>
      <c r="N169" s="48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</row>
    <row r="170" spans="1:52" ht="15.75" x14ac:dyDescent="0.25">
      <c r="A170" s="101"/>
      <c r="B170" s="101"/>
      <c r="C170" s="102"/>
      <c r="D170" s="224" t="str">
        <f t="shared" ca="1" si="3"/>
        <v/>
      </c>
      <c r="E170" s="101"/>
      <c r="F170" s="101"/>
      <c r="G170" s="101"/>
      <c r="H170" s="101"/>
      <c r="I170" s="102"/>
      <c r="J170" s="101"/>
      <c r="K170" s="101"/>
      <c r="L170" s="101"/>
      <c r="M170" s="101"/>
      <c r="N170" s="103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</row>
    <row r="171" spans="1:52" ht="15.75" x14ac:dyDescent="0.25">
      <c r="A171" s="11"/>
      <c r="B171" s="11"/>
      <c r="C171" s="11"/>
      <c r="D171" s="225" t="str">
        <f t="shared" ca="1" si="3"/>
        <v/>
      </c>
      <c r="E171" s="11"/>
      <c r="F171" s="11"/>
      <c r="G171" s="11"/>
      <c r="H171" s="11"/>
      <c r="I171" s="11"/>
      <c r="J171" s="11"/>
      <c r="K171" s="11"/>
      <c r="L171" s="11"/>
      <c r="M171" s="11"/>
      <c r="N171" s="48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</row>
    <row r="172" spans="1:52" ht="15.75" x14ac:dyDescent="0.25">
      <c r="A172" s="101"/>
      <c r="B172" s="101"/>
      <c r="C172" s="102"/>
      <c r="D172" s="224" t="str">
        <f t="shared" ca="1" si="3"/>
        <v/>
      </c>
      <c r="E172" s="101"/>
      <c r="F172" s="101"/>
      <c r="G172" s="101"/>
      <c r="H172" s="101"/>
      <c r="I172" s="102"/>
      <c r="J172" s="101"/>
      <c r="K172" s="101"/>
      <c r="L172" s="101"/>
      <c r="M172" s="101"/>
      <c r="N172" s="103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</row>
    <row r="173" spans="1:52" ht="15.75" x14ac:dyDescent="0.25">
      <c r="A173" s="11"/>
      <c r="B173" s="11"/>
      <c r="C173" s="11"/>
      <c r="D173" s="225" t="str">
        <f t="shared" ca="1" si="3"/>
        <v/>
      </c>
      <c r="E173" s="11"/>
      <c r="F173" s="11"/>
      <c r="G173" s="11"/>
      <c r="H173" s="11"/>
      <c r="I173" s="11"/>
      <c r="J173" s="11"/>
      <c r="K173" s="11"/>
      <c r="L173" s="11"/>
      <c r="M173" s="11"/>
      <c r="N173" s="48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</row>
    <row r="174" spans="1:52" ht="15.75" x14ac:dyDescent="0.25">
      <c r="A174" s="101"/>
      <c r="B174" s="101"/>
      <c r="C174" s="102"/>
      <c r="D174" s="224" t="str">
        <f t="shared" ca="1" si="3"/>
        <v/>
      </c>
      <c r="E174" s="101"/>
      <c r="F174" s="101"/>
      <c r="G174" s="101"/>
      <c r="H174" s="101"/>
      <c r="I174" s="102"/>
      <c r="J174" s="101"/>
      <c r="K174" s="101"/>
      <c r="L174" s="101"/>
      <c r="M174" s="101"/>
      <c r="N174" s="103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</row>
    <row r="175" spans="1:52" ht="15.75" x14ac:dyDescent="0.25">
      <c r="A175" s="11"/>
      <c r="B175" s="11"/>
      <c r="C175" s="11"/>
      <c r="D175" s="225" t="str">
        <f t="shared" ca="1" si="3"/>
        <v/>
      </c>
      <c r="E175" s="11"/>
      <c r="F175" s="11"/>
      <c r="G175" s="11"/>
      <c r="H175" s="11"/>
      <c r="I175" s="11"/>
      <c r="J175" s="11"/>
      <c r="K175" s="11"/>
      <c r="L175" s="11"/>
      <c r="M175" s="11"/>
      <c r="N175" s="48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</row>
    <row r="176" spans="1:52" ht="15.75" x14ac:dyDescent="0.25">
      <c r="A176" s="101"/>
      <c r="B176" s="101"/>
      <c r="C176" s="102"/>
      <c r="D176" s="224" t="str">
        <f t="shared" ca="1" si="3"/>
        <v/>
      </c>
      <c r="E176" s="101"/>
      <c r="F176" s="101"/>
      <c r="G176" s="101"/>
      <c r="H176" s="101"/>
      <c r="I176" s="102"/>
      <c r="J176" s="101"/>
      <c r="K176" s="101"/>
      <c r="L176" s="101"/>
      <c r="M176" s="101"/>
      <c r="N176" s="103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</row>
    <row r="177" spans="1:52" ht="15.75" x14ac:dyDescent="0.25">
      <c r="A177" s="11"/>
      <c r="B177" s="11"/>
      <c r="C177" s="11"/>
      <c r="D177" s="225" t="str">
        <f t="shared" ca="1" si="3"/>
        <v/>
      </c>
      <c r="E177" s="11"/>
      <c r="F177" s="11"/>
      <c r="G177" s="11"/>
      <c r="H177" s="11"/>
      <c r="I177" s="11"/>
      <c r="J177" s="11"/>
      <c r="K177" s="11"/>
      <c r="L177" s="11"/>
      <c r="M177" s="11"/>
      <c r="N177" s="48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</row>
    <row r="178" spans="1:52" ht="15.75" x14ac:dyDescent="0.25">
      <c r="A178" s="101"/>
      <c r="B178" s="101"/>
      <c r="C178" s="102"/>
      <c r="D178" s="224" t="str">
        <f t="shared" ca="1" si="3"/>
        <v/>
      </c>
      <c r="E178" s="101"/>
      <c r="F178" s="101"/>
      <c r="G178" s="101"/>
      <c r="H178" s="101"/>
      <c r="I178" s="102"/>
      <c r="J178" s="101"/>
      <c r="K178" s="101"/>
      <c r="L178" s="101"/>
      <c r="M178" s="101"/>
      <c r="N178" s="103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</row>
    <row r="179" spans="1:52" ht="15.75" x14ac:dyDescent="0.25">
      <c r="A179" s="11"/>
      <c r="B179" s="11"/>
      <c r="C179" s="11"/>
      <c r="D179" s="225" t="str">
        <f t="shared" ca="1" si="3"/>
        <v/>
      </c>
      <c r="E179" s="11"/>
      <c r="F179" s="11"/>
      <c r="G179" s="11"/>
      <c r="H179" s="11"/>
      <c r="I179" s="11"/>
      <c r="J179" s="11"/>
      <c r="K179" s="11"/>
      <c r="L179" s="11"/>
      <c r="M179" s="11"/>
      <c r="N179" s="48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</row>
    <row r="180" spans="1:52" ht="15.75" x14ac:dyDescent="0.25">
      <c r="A180" s="101"/>
      <c r="B180" s="101"/>
      <c r="C180" s="102"/>
      <c r="D180" s="224" t="str">
        <f t="shared" ca="1" si="3"/>
        <v/>
      </c>
      <c r="E180" s="101"/>
      <c r="F180" s="101"/>
      <c r="G180" s="101"/>
      <c r="H180" s="101"/>
      <c r="I180" s="102"/>
      <c r="J180" s="101"/>
      <c r="K180" s="101"/>
      <c r="L180" s="101"/>
      <c r="M180" s="101"/>
      <c r="N180" s="103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</row>
    <row r="181" spans="1:52" ht="15.75" x14ac:dyDescent="0.25">
      <c r="A181" s="11"/>
      <c r="B181" s="11"/>
      <c r="C181" s="11"/>
      <c r="D181" s="225" t="str">
        <f t="shared" ca="1" si="3"/>
        <v/>
      </c>
      <c r="E181" s="11"/>
      <c r="F181" s="11"/>
      <c r="G181" s="11"/>
      <c r="H181" s="11"/>
      <c r="I181" s="11"/>
      <c r="J181" s="11"/>
      <c r="K181" s="11"/>
      <c r="L181" s="11"/>
      <c r="M181" s="11"/>
      <c r="N181" s="48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</row>
    <row r="182" spans="1:52" ht="15.75" x14ac:dyDescent="0.25">
      <c r="A182" s="101"/>
      <c r="B182" s="101"/>
      <c r="C182" s="102"/>
      <c r="D182" s="224" t="str">
        <f t="shared" ca="1" si="3"/>
        <v/>
      </c>
      <c r="E182" s="101"/>
      <c r="F182" s="101"/>
      <c r="G182" s="101"/>
      <c r="H182" s="101"/>
      <c r="I182" s="102"/>
      <c r="J182" s="101"/>
      <c r="K182" s="101"/>
      <c r="L182" s="101"/>
      <c r="M182" s="101"/>
      <c r="N182" s="103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</row>
    <row r="183" spans="1:52" ht="15.75" x14ac:dyDescent="0.25">
      <c r="A183" s="11"/>
      <c r="B183" s="11"/>
      <c r="C183" s="11"/>
      <c r="D183" s="225" t="str">
        <f t="shared" ca="1" si="3"/>
        <v/>
      </c>
      <c r="E183" s="11"/>
      <c r="F183" s="11"/>
      <c r="G183" s="11"/>
      <c r="H183" s="11"/>
      <c r="I183" s="11"/>
      <c r="J183" s="11"/>
      <c r="K183" s="11"/>
      <c r="L183" s="11"/>
      <c r="M183" s="11"/>
      <c r="N183" s="48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</row>
    <row r="184" spans="1:52" ht="15.75" x14ac:dyDescent="0.25">
      <c r="A184" s="101"/>
      <c r="B184" s="101"/>
      <c r="C184" s="102"/>
      <c r="D184" s="224" t="str">
        <f t="shared" ca="1" si="3"/>
        <v/>
      </c>
      <c r="E184" s="101"/>
      <c r="F184" s="101"/>
      <c r="G184" s="101"/>
      <c r="H184" s="101"/>
      <c r="I184" s="102"/>
      <c r="J184" s="101"/>
      <c r="K184" s="101"/>
      <c r="L184" s="101"/>
      <c r="M184" s="101"/>
      <c r="N184" s="103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</row>
    <row r="185" spans="1:52" ht="15.75" x14ac:dyDescent="0.25">
      <c r="A185" s="11"/>
      <c r="B185" s="11"/>
      <c r="C185" s="11"/>
      <c r="D185" s="225" t="str">
        <f t="shared" ca="1" si="3"/>
        <v/>
      </c>
      <c r="E185" s="11"/>
      <c r="F185" s="11"/>
      <c r="G185" s="11"/>
      <c r="H185" s="11"/>
      <c r="I185" s="11"/>
      <c r="J185" s="11"/>
      <c r="K185" s="11"/>
      <c r="L185" s="11"/>
      <c r="M185" s="11"/>
      <c r="N185" s="48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</row>
    <row r="186" spans="1:52" ht="15.75" x14ac:dyDescent="0.25">
      <c r="A186" s="101"/>
      <c r="B186" s="101"/>
      <c r="C186" s="102"/>
      <c r="D186" s="224" t="str">
        <f t="shared" ca="1" si="3"/>
        <v/>
      </c>
      <c r="E186" s="101"/>
      <c r="F186" s="101"/>
      <c r="G186" s="101"/>
      <c r="H186" s="101"/>
      <c r="I186" s="102"/>
      <c r="J186" s="101"/>
      <c r="K186" s="101"/>
      <c r="L186" s="101"/>
      <c r="M186" s="101"/>
      <c r="N186" s="103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</row>
    <row r="187" spans="1:52" ht="15.75" x14ac:dyDescent="0.25">
      <c r="A187" s="11"/>
      <c r="B187" s="11"/>
      <c r="C187" s="11"/>
      <c r="D187" s="225" t="str">
        <f t="shared" ca="1" si="3"/>
        <v/>
      </c>
      <c r="E187" s="11"/>
      <c r="F187" s="11"/>
      <c r="G187" s="11"/>
      <c r="H187" s="11"/>
      <c r="I187" s="11"/>
      <c r="J187" s="11"/>
      <c r="K187" s="11"/>
      <c r="L187" s="11"/>
      <c r="M187" s="11"/>
      <c r="N187" s="48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</row>
    <row r="188" spans="1:52" ht="15.75" x14ac:dyDescent="0.25">
      <c r="A188" s="101"/>
      <c r="B188" s="101"/>
      <c r="C188" s="102"/>
      <c r="D188" s="224" t="str">
        <f t="shared" ca="1" si="3"/>
        <v/>
      </c>
      <c r="E188" s="101"/>
      <c r="F188" s="101"/>
      <c r="G188" s="101"/>
      <c r="H188" s="101"/>
      <c r="I188" s="102"/>
      <c r="J188" s="101"/>
      <c r="K188" s="101"/>
      <c r="L188" s="101"/>
      <c r="M188" s="101"/>
      <c r="N188" s="103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</row>
    <row r="189" spans="1:52" ht="15.75" x14ac:dyDescent="0.25">
      <c r="A189" s="11"/>
      <c r="B189" s="11"/>
      <c r="C189" s="11"/>
      <c r="D189" s="225" t="str">
        <f t="shared" ca="1" si="3"/>
        <v/>
      </c>
      <c r="E189" s="11"/>
      <c r="F189" s="11"/>
      <c r="G189" s="11"/>
      <c r="H189" s="11"/>
      <c r="I189" s="11"/>
      <c r="J189" s="11"/>
      <c r="K189" s="11"/>
      <c r="L189" s="11"/>
      <c r="M189" s="11"/>
      <c r="N189" s="48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</row>
    <row r="190" spans="1:52" ht="15.75" x14ac:dyDescent="0.25">
      <c r="A190" s="101"/>
      <c r="B190" s="101"/>
      <c r="C190" s="102"/>
      <c r="D190" s="224" t="str">
        <f t="shared" ca="1" si="3"/>
        <v/>
      </c>
      <c r="E190" s="101"/>
      <c r="F190" s="101"/>
      <c r="G190" s="101"/>
      <c r="H190" s="101"/>
      <c r="I190" s="102"/>
      <c r="J190" s="101"/>
      <c r="K190" s="101"/>
      <c r="L190" s="101"/>
      <c r="M190" s="101"/>
      <c r="N190" s="103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</row>
    <row r="191" spans="1:52" ht="15.75" x14ac:dyDescent="0.25">
      <c r="A191" s="11"/>
      <c r="B191" s="11"/>
      <c r="C191" s="11"/>
      <c r="D191" s="225" t="str">
        <f t="shared" ca="1" si="3"/>
        <v/>
      </c>
      <c r="E191" s="11"/>
      <c r="F191" s="11"/>
      <c r="G191" s="11"/>
      <c r="H191" s="11"/>
      <c r="I191" s="11"/>
      <c r="J191" s="11"/>
      <c r="K191" s="11"/>
      <c r="L191" s="11"/>
      <c r="M191" s="11"/>
      <c r="N191" s="48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</row>
    <row r="192" spans="1:52" ht="15.75" x14ac:dyDescent="0.25">
      <c r="A192" s="101"/>
      <c r="B192" s="101"/>
      <c r="C192" s="102"/>
      <c r="D192" s="224" t="str">
        <f t="shared" ca="1" si="3"/>
        <v/>
      </c>
      <c r="E192" s="101"/>
      <c r="F192" s="101"/>
      <c r="G192" s="101"/>
      <c r="H192" s="101"/>
      <c r="I192" s="102"/>
      <c r="J192" s="101"/>
      <c r="K192" s="101"/>
      <c r="L192" s="101"/>
      <c r="M192" s="101"/>
      <c r="N192" s="103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</row>
    <row r="193" spans="1:52" ht="15.75" x14ac:dyDescent="0.25">
      <c r="A193" s="11"/>
      <c r="B193" s="11"/>
      <c r="C193" s="11"/>
      <c r="D193" s="225" t="str">
        <f t="shared" ca="1" si="3"/>
        <v/>
      </c>
      <c r="E193" s="11"/>
      <c r="F193" s="11"/>
      <c r="G193" s="11"/>
      <c r="H193" s="11"/>
      <c r="I193" s="11"/>
      <c r="J193" s="11"/>
      <c r="K193" s="11"/>
      <c r="L193" s="11"/>
      <c r="M193" s="11"/>
      <c r="N193" s="48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</row>
    <row r="194" spans="1:52" ht="15.75" x14ac:dyDescent="0.25">
      <c r="A194" s="101"/>
      <c r="B194" s="101"/>
      <c r="C194" s="102"/>
      <c r="D194" s="224" t="str">
        <f t="shared" ca="1" si="3"/>
        <v/>
      </c>
      <c r="E194" s="101"/>
      <c r="F194" s="101"/>
      <c r="G194" s="101"/>
      <c r="H194" s="101"/>
      <c r="I194" s="102"/>
      <c r="J194" s="101"/>
      <c r="K194" s="101"/>
      <c r="L194" s="101"/>
      <c r="M194" s="101"/>
      <c r="N194" s="103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</row>
    <row r="195" spans="1:52" ht="15.75" x14ac:dyDescent="0.25">
      <c r="A195" s="11"/>
      <c r="B195" s="11"/>
      <c r="C195" s="11"/>
      <c r="D195" s="225" t="str">
        <f t="shared" ca="1" si="3"/>
        <v/>
      </c>
      <c r="E195" s="11"/>
      <c r="F195" s="11"/>
      <c r="G195" s="11"/>
      <c r="H195" s="11"/>
      <c r="I195" s="11"/>
      <c r="J195" s="11"/>
      <c r="K195" s="11"/>
      <c r="L195" s="11"/>
      <c r="M195" s="11"/>
      <c r="N195" s="48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</row>
    <row r="196" spans="1:52" ht="15.75" x14ac:dyDescent="0.25">
      <c r="A196" s="101"/>
      <c r="B196" s="101"/>
      <c r="C196" s="102"/>
      <c r="D196" s="224" t="str">
        <f t="shared" ca="1" si="3"/>
        <v/>
      </c>
      <c r="E196" s="101"/>
      <c r="F196" s="101"/>
      <c r="G196" s="101"/>
      <c r="H196" s="101"/>
      <c r="I196" s="102"/>
      <c r="J196" s="101"/>
      <c r="K196" s="101"/>
      <c r="L196" s="101"/>
      <c r="M196" s="101"/>
      <c r="N196" s="103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</row>
    <row r="197" spans="1:52" ht="15.75" x14ac:dyDescent="0.25">
      <c r="A197" s="11"/>
      <c r="B197" s="11"/>
      <c r="C197" s="11"/>
      <c r="D197" s="225" t="str">
        <f t="shared" ca="1" si="3"/>
        <v/>
      </c>
      <c r="E197" s="11"/>
      <c r="F197" s="11"/>
      <c r="G197" s="11"/>
      <c r="H197" s="11"/>
      <c r="I197" s="11"/>
      <c r="J197" s="11"/>
      <c r="K197" s="11"/>
      <c r="L197" s="11"/>
      <c r="M197" s="11"/>
      <c r="N197" s="48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</row>
    <row r="198" spans="1:52" ht="15.75" x14ac:dyDescent="0.25">
      <c r="A198" s="101"/>
      <c r="B198" s="101"/>
      <c r="C198" s="102"/>
      <c r="D198" s="224" t="str">
        <f t="shared" ca="1" si="3"/>
        <v/>
      </c>
      <c r="E198" s="101"/>
      <c r="F198" s="101"/>
      <c r="G198" s="101"/>
      <c r="H198" s="101"/>
      <c r="I198" s="102"/>
      <c r="J198" s="101"/>
      <c r="K198" s="101"/>
      <c r="L198" s="101"/>
      <c r="M198" s="101"/>
      <c r="N198" s="103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</row>
    <row r="199" spans="1:52" ht="15.75" x14ac:dyDescent="0.25">
      <c r="A199" s="11"/>
      <c r="B199" s="11"/>
      <c r="C199" s="11"/>
      <c r="D199" s="225" t="str">
        <f t="shared" ca="1" si="3"/>
        <v/>
      </c>
      <c r="E199" s="11"/>
      <c r="F199" s="11"/>
      <c r="G199" s="11"/>
      <c r="H199" s="11"/>
      <c r="I199" s="11"/>
      <c r="J199" s="11"/>
      <c r="K199" s="11"/>
      <c r="L199" s="11"/>
      <c r="M199" s="11"/>
      <c r="N199" s="48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</row>
    <row r="200" spans="1:52" ht="15.75" x14ac:dyDescent="0.25">
      <c r="A200" s="101"/>
      <c r="B200" s="101"/>
      <c r="C200" s="102"/>
      <c r="D200" s="224" t="str">
        <f t="shared" ca="1" si="3"/>
        <v/>
      </c>
      <c r="E200" s="101"/>
      <c r="F200" s="101"/>
      <c r="G200" s="101"/>
      <c r="H200" s="101"/>
      <c r="I200" s="102"/>
      <c r="J200" s="101"/>
      <c r="K200" s="101"/>
      <c r="L200" s="101"/>
      <c r="M200" s="101"/>
      <c r="N200" s="103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</row>
    <row r="201" spans="1:52" ht="15.75" x14ac:dyDescent="0.25">
      <c r="A201" s="11"/>
      <c r="B201" s="11"/>
      <c r="C201" s="11"/>
      <c r="D201" s="225" t="str">
        <f t="shared" ca="1" si="3"/>
        <v/>
      </c>
      <c r="E201" s="11"/>
      <c r="F201" s="11"/>
      <c r="G201" s="11"/>
      <c r="H201" s="11"/>
      <c r="I201" s="11"/>
      <c r="J201" s="11"/>
      <c r="K201" s="11"/>
      <c r="L201" s="11"/>
      <c r="M201" s="11"/>
      <c r="N201" s="48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</row>
    <row r="202" spans="1:52" ht="15.75" x14ac:dyDescent="0.25">
      <c r="A202" s="101"/>
      <c r="B202" s="101"/>
      <c r="C202" s="102"/>
      <c r="D202" s="224" t="str">
        <f t="shared" ca="1" si="3"/>
        <v/>
      </c>
      <c r="E202" s="101"/>
      <c r="F202" s="101"/>
      <c r="G202" s="101"/>
      <c r="H202" s="101"/>
      <c r="I202" s="102"/>
      <c r="J202" s="101"/>
      <c r="K202" s="101"/>
      <c r="L202" s="101"/>
      <c r="M202" s="101"/>
      <c r="N202" s="103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</row>
    <row r="203" spans="1:52" ht="15.75" x14ac:dyDescent="0.25">
      <c r="A203" s="11"/>
      <c r="B203" s="11"/>
      <c r="C203" s="11"/>
      <c r="D203" s="225" t="str">
        <f t="shared" ca="1" si="3"/>
        <v/>
      </c>
      <c r="E203" s="11"/>
      <c r="F203" s="11"/>
      <c r="G203" s="11"/>
      <c r="H203" s="11"/>
      <c r="I203" s="11"/>
      <c r="J203" s="11"/>
      <c r="K203" s="11"/>
      <c r="L203" s="11"/>
      <c r="M203" s="11"/>
      <c r="N203" s="48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</row>
    <row r="204" spans="1:52" ht="15.75" x14ac:dyDescent="0.25">
      <c r="A204" s="101"/>
      <c r="B204" s="101"/>
      <c r="C204" s="102"/>
      <c r="D204" s="224" t="str">
        <f t="shared" ca="1" si="3"/>
        <v/>
      </c>
      <c r="E204" s="101"/>
      <c r="F204" s="101"/>
      <c r="G204" s="101"/>
      <c r="H204" s="101"/>
      <c r="I204" s="102"/>
      <c r="J204" s="101"/>
      <c r="K204" s="101"/>
      <c r="L204" s="101"/>
      <c r="M204" s="101"/>
      <c r="N204" s="103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</row>
    <row r="205" spans="1:52" ht="15.75" x14ac:dyDescent="0.25">
      <c r="A205" s="11"/>
      <c r="B205" s="11"/>
      <c r="C205" s="11"/>
      <c r="D205" s="225" t="str">
        <f t="shared" ca="1" si="3"/>
        <v/>
      </c>
      <c r="E205" s="11"/>
      <c r="F205" s="11"/>
      <c r="G205" s="11"/>
      <c r="H205" s="11"/>
      <c r="I205" s="11"/>
      <c r="J205" s="11"/>
      <c r="K205" s="11"/>
      <c r="L205" s="11"/>
      <c r="M205" s="11"/>
      <c r="N205" s="48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</row>
    <row r="206" spans="1:52" ht="15.75" x14ac:dyDescent="0.25">
      <c r="A206" s="101"/>
      <c r="B206" s="101"/>
      <c r="C206" s="102"/>
      <c r="D206" s="224" t="str">
        <f t="shared" ca="1" si="3"/>
        <v/>
      </c>
      <c r="E206" s="101"/>
      <c r="F206" s="101"/>
      <c r="G206" s="101"/>
      <c r="H206" s="101"/>
      <c r="I206" s="102"/>
      <c r="J206" s="101"/>
      <c r="K206" s="101"/>
      <c r="L206" s="101"/>
      <c r="M206" s="101"/>
      <c r="N206" s="103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</row>
    <row r="207" spans="1:52" ht="15.75" x14ac:dyDescent="0.25">
      <c r="A207" s="11"/>
      <c r="B207" s="11"/>
      <c r="C207" s="11"/>
      <c r="D207" s="225" t="str">
        <f t="shared" ca="1" si="3"/>
        <v/>
      </c>
      <c r="E207" s="11"/>
      <c r="F207" s="11"/>
      <c r="G207" s="11"/>
      <c r="H207" s="11"/>
      <c r="I207" s="11"/>
      <c r="J207" s="11"/>
      <c r="K207" s="11"/>
      <c r="L207" s="11"/>
      <c r="M207" s="11"/>
      <c r="N207" s="48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</row>
    <row r="208" spans="1:52" ht="15.75" x14ac:dyDescent="0.25">
      <c r="A208" s="101"/>
      <c r="B208" s="101"/>
      <c r="C208" s="102"/>
      <c r="D208" s="224" t="str">
        <f t="shared" ca="1" si="3"/>
        <v/>
      </c>
      <c r="E208" s="101"/>
      <c r="F208" s="101"/>
      <c r="G208" s="101"/>
      <c r="H208" s="101"/>
      <c r="I208" s="102"/>
      <c r="J208" s="101"/>
      <c r="K208" s="101"/>
      <c r="L208" s="101"/>
      <c r="M208" s="101"/>
      <c r="N208" s="103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</row>
    <row r="209" spans="1:52" ht="15.75" x14ac:dyDescent="0.25">
      <c r="A209" s="11"/>
      <c r="B209" s="11"/>
      <c r="C209" s="11"/>
      <c r="D209" s="225" t="str">
        <f t="shared" ca="1" si="3"/>
        <v/>
      </c>
      <c r="E209" s="11"/>
      <c r="F209" s="11"/>
      <c r="G209" s="11"/>
      <c r="H209" s="11"/>
      <c r="I209" s="11"/>
      <c r="J209" s="11"/>
      <c r="K209" s="11"/>
      <c r="L209" s="11"/>
      <c r="M209" s="11"/>
      <c r="N209" s="48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</row>
    <row r="210" spans="1:52" ht="15.75" x14ac:dyDescent="0.25">
      <c r="A210" s="101"/>
      <c r="B210" s="101"/>
      <c r="C210" s="102"/>
      <c r="D210" s="224" t="str">
        <f t="shared" ca="1" si="3"/>
        <v/>
      </c>
      <c r="E210" s="101"/>
      <c r="F210" s="101"/>
      <c r="G210" s="101"/>
      <c r="H210" s="101"/>
      <c r="I210" s="102"/>
      <c r="J210" s="101"/>
      <c r="K210" s="101"/>
      <c r="L210" s="101"/>
      <c r="M210" s="101"/>
      <c r="N210" s="103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</row>
    <row r="211" spans="1:52" ht="15.75" x14ac:dyDescent="0.25">
      <c r="A211" s="11"/>
      <c r="B211" s="11"/>
      <c r="C211" s="11"/>
      <c r="D211" s="225" t="str">
        <f t="shared" ca="1" si="3"/>
        <v/>
      </c>
      <c r="E211" s="11"/>
      <c r="F211" s="11"/>
      <c r="G211" s="11"/>
      <c r="H211" s="11"/>
      <c r="I211" s="11"/>
      <c r="J211" s="11"/>
      <c r="K211" s="11"/>
      <c r="L211" s="11"/>
      <c r="M211" s="11"/>
      <c r="N211" s="48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</row>
    <row r="212" spans="1:52" ht="15.75" x14ac:dyDescent="0.25">
      <c r="A212" s="101"/>
      <c r="B212" s="101"/>
      <c r="C212" s="102"/>
      <c r="D212" s="224" t="str">
        <f t="shared" ca="1" si="3"/>
        <v/>
      </c>
      <c r="E212" s="101"/>
      <c r="F212" s="101"/>
      <c r="G212" s="101"/>
      <c r="H212" s="101"/>
      <c r="I212" s="102"/>
      <c r="J212" s="101"/>
      <c r="K212" s="101"/>
      <c r="L212" s="101"/>
      <c r="M212" s="101"/>
      <c r="N212" s="103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</row>
    <row r="213" spans="1:52" ht="15.75" x14ac:dyDescent="0.25">
      <c r="A213" s="11"/>
      <c r="B213" s="11"/>
      <c r="C213" s="11"/>
      <c r="D213" s="225" t="str">
        <f t="shared" ref="D213:D276" ca="1" si="4">IF(ISBLANK(C213),"",DATEDIF(C213,TODAY(),"Y")&amp;"yrs. "&amp;DATEDIF(C213,TODAY(),"YM")&amp;"mo.")</f>
        <v/>
      </c>
      <c r="E213" s="11"/>
      <c r="F213" s="11"/>
      <c r="G213" s="11"/>
      <c r="H213" s="11"/>
      <c r="I213" s="11"/>
      <c r="J213" s="11"/>
      <c r="K213" s="11"/>
      <c r="L213" s="11"/>
      <c r="M213" s="11"/>
      <c r="N213" s="48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</row>
    <row r="214" spans="1:52" ht="15.75" x14ac:dyDescent="0.25">
      <c r="A214" s="101"/>
      <c r="B214" s="101"/>
      <c r="C214" s="102"/>
      <c r="D214" s="224" t="str">
        <f t="shared" ca="1" si="4"/>
        <v/>
      </c>
      <c r="E214" s="101"/>
      <c r="F214" s="101"/>
      <c r="G214" s="101"/>
      <c r="H214" s="101"/>
      <c r="I214" s="102"/>
      <c r="J214" s="101"/>
      <c r="K214" s="101"/>
      <c r="L214" s="101"/>
      <c r="M214" s="101"/>
      <c r="N214" s="103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</row>
    <row r="215" spans="1:52" ht="15.75" x14ac:dyDescent="0.25">
      <c r="A215" s="11"/>
      <c r="B215" s="11"/>
      <c r="C215" s="11"/>
      <c r="D215" s="225" t="str">
        <f t="shared" ca="1" si="4"/>
        <v/>
      </c>
      <c r="E215" s="11"/>
      <c r="F215" s="11"/>
      <c r="G215" s="11"/>
      <c r="H215" s="11"/>
      <c r="I215" s="11"/>
      <c r="J215" s="11"/>
      <c r="K215" s="11"/>
      <c r="L215" s="11"/>
      <c r="M215" s="11"/>
      <c r="N215" s="48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</row>
    <row r="216" spans="1:52" ht="15.75" x14ac:dyDescent="0.25">
      <c r="A216" s="101"/>
      <c r="B216" s="101"/>
      <c r="C216" s="102"/>
      <c r="D216" s="224" t="str">
        <f t="shared" ca="1" si="4"/>
        <v/>
      </c>
      <c r="E216" s="101"/>
      <c r="F216" s="101"/>
      <c r="G216" s="101"/>
      <c r="H216" s="101"/>
      <c r="I216" s="102"/>
      <c r="J216" s="101"/>
      <c r="K216" s="101"/>
      <c r="L216" s="101"/>
      <c r="M216" s="101"/>
      <c r="N216" s="103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</row>
    <row r="217" spans="1:52" ht="15.75" x14ac:dyDescent="0.25">
      <c r="A217" s="11"/>
      <c r="B217" s="11"/>
      <c r="C217" s="11"/>
      <c r="D217" s="225" t="str">
        <f t="shared" ca="1" si="4"/>
        <v/>
      </c>
      <c r="E217" s="11"/>
      <c r="F217" s="11"/>
      <c r="G217" s="11"/>
      <c r="H217" s="11"/>
      <c r="I217" s="11"/>
      <c r="J217" s="11"/>
      <c r="K217" s="11"/>
      <c r="L217" s="11"/>
      <c r="M217" s="11"/>
      <c r="N217" s="48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</row>
    <row r="218" spans="1:52" ht="15.75" x14ac:dyDescent="0.25">
      <c r="A218" s="101"/>
      <c r="B218" s="101"/>
      <c r="C218" s="102"/>
      <c r="D218" s="224" t="str">
        <f t="shared" ca="1" si="4"/>
        <v/>
      </c>
      <c r="E218" s="101"/>
      <c r="F218" s="101"/>
      <c r="G218" s="101"/>
      <c r="H218" s="101"/>
      <c r="I218" s="102"/>
      <c r="J218" s="101"/>
      <c r="K218" s="101"/>
      <c r="L218" s="101"/>
      <c r="M218" s="101"/>
      <c r="N218" s="103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</row>
    <row r="219" spans="1:52" ht="15.75" x14ac:dyDescent="0.25">
      <c r="A219" s="11"/>
      <c r="B219" s="11"/>
      <c r="C219" s="11"/>
      <c r="D219" s="225" t="str">
        <f t="shared" ca="1" si="4"/>
        <v/>
      </c>
      <c r="E219" s="11"/>
      <c r="F219" s="11"/>
      <c r="G219" s="11"/>
      <c r="H219" s="11"/>
      <c r="I219" s="11"/>
      <c r="J219" s="11"/>
      <c r="K219" s="11"/>
      <c r="L219" s="11"/>
      <c r="M219" s="11"/>
      <c r="N219" s="48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</row>
    <row r="220" spans="1:52" ht="15.75" x14ac:dyDescent="0.25">
      <c r="A220" s="101"/>
      <c r="B220" s="101"/>
      <c r="C220" s="102"/>
      <c r="D220" s="224" t="str">
        <f t="shared" ca="1" si="4"/>
        <v/>
      </c>
      <c r="E220" s="101"/>
      <c r="F220" s="101"/>
      <c r="G220" s="101"/>
      <c r="H220" s="101"/>
      <c r="I220" s="102"/>
      <c r="J220" s="101"/>
      <c r="K220" s="101"/>
      <c r="L220" s="101"/>
      <c r="M220" s="101"/>
      <c r="N220" s="103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</row>
    <row r="221" spans="1:52" ht="15.75" x14ac:dyDescent="0.25">
      <c r="A221" s="11"/>
      <c r="B221" s="11"/>
      <c r="C221" s="11"/>
      <c r="D221" s="225" t="str">
        <f t="shared" ca="1" si="4"/>
        <v/>
      </c>
      <c r="E221" s="11"/>
      <c r="F221" s="11"/>
      <c r="G221" s="11"/>
      <c r="H221" s="11"/>
      <c r="I221" s="11"/>
      <c r="J221" s="11"/>
      <c r="K221" s="11"/>
      <c r="L221" s="11"/>
      <c r="M221" s="11"/>
      <c r="N221" s="48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</row>
    <row r="222" spans="1:52" ht="15.75" x14ac:dyDescent="0.25">
      <c r="A222" s="101"/>
      <c r="B222" s="101"/>
      <c r="C222" s="102"/>
      <c r="D222" s="224" t="str">
        <f t="shared" ca="1" si="4"/>
        <v/>
      </c>
      <c r="E222" s="101"/>
      <c r="F222" s="101"/>
      <c r="G222" s="101"/>
      <c r="H222" s="101"/>
      <c r="I222" s="102"/>
      <c r="J222" s="101"/>
      <c r="K222" s="101"/>
      <c r="L222" s="101"/>
      <c r="M222" s="101"/>
      <c r="N222" s="103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</row>
    <row r="223" spans="1:52" ht="15.75" x14ac:dyDescent="0.25">
      <c r="A223" s="11"/>
      <c r="B223" s="11"/>
      <c r="C223" s="11"/>
      <c r="D223" s="225" t="str">
        <f t="shared" ca="1" si="4"/>
        <v/>
      </c>
      <c r="E223" s="11"/>
      <c r="F223" s="11"/>
      <c r="G223" s="11"/>
      <c r="H223" s="11"/>
      <c r="I223" s="11"/>
      <c r="J223" s="11"/>
      <c r="K223" s="11"/>
      <c r="L223" s="11"/>
      <c r="M223" s="11"/>
      <c r="N223" s="48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</row>
    <row r="224" spans="1:52" ht="15.75" x14ac:dyDescent="0.25">
      <c r="A224" s="101"/>
      <c r="B224" s="101"/>
      <c r="C224" s="102"/>
      <c r="D224" s="224" t="str">
        <f t="shared" ca="1" si="4"/>
        <v/>
      </c>
      <c r="E224" s="101"/>
      <c r="F224" s="101"/>
      <c r="G224" s="101"/>
      <c r="H224" s="101"/>
      <c r="I224" s="102"/>
      <c r="J224" s="101"/>
      <c r="K224" s="101"/>
      <c r="L224" s="101"/>
      <c r="M224" s="101"/>
      <c r="N224" s="103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</row>
    <row r="225" spans="1:52" ht="15.75" x14ac:dyDescent="0.25">
      <c r="A225" s="11"/>
      <c r="B225" s="11"/>
      <c r="C225" s="11"/>
      <c r="D225" s="225" t="str">
        <f t="shared" ca="1" si="4"/>
        <v/>
      </c>
      <c r="E225" s="11"/>
      <c r="F225" s="11"/>
      <c r="G225" s="11"/>
      <c r="H225" s="11"/>
      <c r="I225" s="11"/>
      <c r="J225" s="11"/>
      <c r="K225" s="11"/>
      <c r="L225" s="11"/>
      <c r="M225" s="11"/>
      <c r="N225" s="48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</row>
    <row r="226" spans="1:52" ht="15.75" x14ac:dyDescent="0.25">
      <c r="A226" s="101"/>
      <c r="B226" s="101"/>
      <c r="C226" s="102"/>
      <c r="D226" s="224" t="str">
        <f t="shared" ca="1" si="4"/>
        <v/>
      </c>
      <c r="E226" s="101"/>
      <c r="F226" s="101"/>
      <c r="G226" s="101"/>
      <c r="H226" s="101"/>
      <c r="I226" s="102"/>
      <c r="J226" s="101"/>
      <c r="K226" s="101"/>
      <c r="L226" s="101"/>
      <c r="M226" s="101"/>
      <c r="N226" s="103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</row>
    <row r="227" spans="1:52" ht="15.75" x14ac:dyDescent="0.25">
      <c r="A227" s="11"/>
      <c r="B227" s="11"/>
      <c r="C227" s="11"/>
      <c r="D227" s="225" t="str">
        <f t="shared" ca="1" si="4"/>
        <v/>
      </c>
      <c r="E227" s="11"/>
      <c r="F227" s="11"/>
      <c r="G227" s="11"/>
      <c r="H227" s="11"/>
      <c r="I227" s="11"/>
      <c r="J227" s="11"/>
      <c r="K227" s="11"/>
      <c r="L227" s="11"/>
      <c r="M227" s="11"/>
      <c r="N227" s="48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</row>
    <row r="228" spans="1:52" ht="15.75" x14ac:dyDescent="0.25">
      <c r="A228" s="101"/>
      <c r="B228" s="101"/>
      <c r="C228" s="102"/>
      <c r="D228" s="224" t="str">
        <f t="shared" ca="1" si="4"/>
        <v/>
      </c>
      <c r="E228" s="101"/>
      <c r="F228" s="101"/>
      <c r="G228" s="101"/>
      <c r="H228" s="101"/>
      <c r="I228" s="102"/>
      <c r="J228" s="101"/>
      <c r="K228" s="101"/>
      <c r="L228" s="101"/>
      <c r="M228" s="101"/>
      <c r="N228" s="103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</row>
    <row r="229" spans="1:52" ht="15.75" x14ac:dyDescent="0.25">
      <c r="A229" s="11"/>
      <c r="B229" s="11"/>
      <c r="C229" s="11"/>
      <c r="D229" s="225" t="str">
        <f t="shared" ca="1" si="4"/>
        <v/>
      </c>
      <c r="E229" s="11"/>
      <c r="F229" s="11"/>
      <c r="G229" s="11"/>
      <c r="H229" s="11"/>
      <c r="I229" s="11"/>
      <c r="J229" s="11"/>
      <c r="K229" s="11"/>
      <c r="L229" s="11"/>
      <c r="M229" s="11"/>
      <c r="N229" s="48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</row>
    <row r="230" spans="1:52" ht="15.75" x14ac:dyDescent="0.25">
      <c r="A230" s="101"/>
      <c r="B230" s="101"/>
      <c r="C230" s="102"/>
      <c r="D230" s="224" t="str">
        <f t="shared" ca="1" si="4"/>
        <v/>
      </c>
      <c r="E230" s="101"/>
      <c r="F230" s="101"/>
      <c r="G230" s="101"/>
      <c r="H230" s="101"/>
      <c r="I230" s="102"/>
      <c r="J230" s="101"/>
      <c r="K230" s="101"/>
      <c r="L230" s="101"/>
      <c r="M230" s="101"/>
      <c r="N230" s="103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</row>
    <row r="231" spans="1:52" ht="15.75" x14ac:dyDescent="0.25">
      <c r="A231" s="11"/>
      <c r="B231" s="11"/>
      <c r="C231" s="11"/>
      <c r="D231" s="225" t="str">
        <f t="shared" ca="1" si="4"/>
        <v/>
      </c>
      <c r="E231" s="11"/>
      <c r="F231" s="11"/>
      <c r="G231" s="11"/>
      <c r="H231" s="11"/>
      <c r="I231" s="11"/>
      <c r="J231" s="11"/>
      <c r="K231" s="11"/>
      <c r="L231" s="11"/>
      <c r="M231" s="11"/>
      <c r="N231" s="48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</row>
    <row r="232" spans="1:52" ht="15.75" x14ac:dyDescent="0.25">
      <c r="A232" s="101"/>
      <c r="B232" s="101"/>
      <c r="C232" s="102"/>
      <c r="D232" s="224" t="str">
        <f t="shared" ca="1" si="4"/>
        <v/>
      </c>
      <c r="E232" s="101"/>
      <c r="F232" s="101"/>
      <c r="G232" s="101"/>
      <c r="H232" s="101"/>
      <c r="I232" s="102"/>
      <c r="J232" s="101"/>
      <c r="K232" s="101"/>
      <c r="L232" s="101"/>
      <c r="M232" s="101"/>
      <c r="N232" s="103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</row>
    <row r="233" spans="1:52" ht="15.75" x14ac:dyDescent="0.25">
      <c r="A233" s="11"/>
      <c r="B233" s="11"/>
      <c r="C233" s="11"/>
      <c r="D233" s="225" t="str">
        <f t="shared" ca="1" si="4"/>
        <v/>
      </c>
      <c r="E233" s="11"/>
      <c r="F233" s="11"/>
      <c r="G233" s="11"/>
      <c r="H233" s="11"/>
      <c r="I233" s="11"/>
      <c r="J233" s="11"/>
      <c r="K233" s="11"/>
      <c r="L233" s="11"/>
      <c r="M233" s="11"/>
      <c r="N233" s="48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</row>
    <row r="234" spans="1:52" ht="15.75" x14ac:dyDescent="0.25">
      <c r="A234" s="101"/>
      <c r="B234" s="101"/>
      <c r="C234" s="102"/>
      <c r="D234" s="224" t="str">
        <f t="shared" ca="1" si="4"/>
        <v/>
      </c>
      <c r="E234" s="101"/>
      <c r="F234" s="101"/>
      <c r="G234" s="101"/>
      <c r="H234" s="101"/>
      <c r="I234" s="102"/>
      <c r="J234" s="101"/>
      <c r="K234" s="101"/>
      <c r="L234" s="101"/>
      <c r="M234" s="101"/>
      <c r="N234" s="103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</row>
    <row r="235" spans="1:52" ht="15.75" x14ac:dyDescent="0.25">
      <c r="A235" s="11"/>
      <c r="B235" s="11"/>
      <c r="C235" s="11"/>
      <c r="D235" s="225" t="str">
        <f t="shared" ca="1" si="4"/>
        <v/>
      </c>
      <c r="E235" s="11"/>
      <c r="F235" s="11"/>
      <c r="G235" s="11"/>
      <c r="H235" s="11"/>
      <c r="I235" s="11"/>
      <c r="J235" s="11"/>
      <c r="K235" s="11"/>
      <c r="L235" s="11"/>
      <c r="M235" s="11"/>
      <c r="N235" s="48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</row>
    <row r="236" spans="1:52" ht="15.75" x14ac:dyDescent="0.25">
      <c r="A236" s="101"/>
      <c r="B236" s="101"/>
      <c r="C236" s="102"/>
      <c r="D236" s="224" t="str">
        <f t="shared" ca="1" si="4"/>
        <v/>
      </c>
      <c r="E236" s="101"/>
      <c r="F236" s="101"/>
      <c r="G236" s="101"/>
      <c r="H236" s="101"/>
      <c r="I236" s="102"/>
      <c r="J236" s="101"/>
      <c r="K236" s="101"/>
      <c r="L236" s="101"/>
      <c r="M236" s="101"/>
      <c r="N236" s="103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</row>
    <row r="237" spans="1:52" ht="15.75" x14ac:dyDescent="0.25">
      <c r="A237" s="11"/>
      <c r="B237" s="11"/>
      <c r="C237" s="11"/>
      <c r="D237" s="225" t="str">
        <f t="shared" ca="1" si="4"/>
        <v/>
      </c>
      <c r="E237" s="11"/>
      <c r="F237" s="11"/>
      <c r="G237" s="11"/>
      <c r="H237" s="11"/>
      <c r="I237" s="11"/>
      <c r="J237" s="11"/>
      <c r="K237" s="11"/>
      <c r="L237" s="11"/>
      <c r="M237" s="11"/>
      <c r="N237" s="48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</row>
    <row r="238" spans="1:52" ht="15.75" x14ac:dyDescent="0.25">
      <c r="A238" s="101"/>
      <c r="B238" s="101"/>
      <c r="C238" s="102"/>
      <c r="D238" s="224" t="str">
        <f t="shared" ca="1" si="4"/>
        <v/>
      </c>
      <c r="E238" s="101"/>
      <c r="F238" s="101"/>
      <c r="G238" s="101"/>
      <c r="H238" s="101"/>
      <c r="I238" s="102"/>
      <c r="J238" s="101"/>
      <c r="K238" s="101"/>
      <c r="L238" s="101"/>
      <c r="M238" s="101"/>
      <c r="N238" s="103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</row>
    <row r="239" spans="1:52" ht="15.75" x14ac:dyDescent="0.25">
      <c r="A239" s="11"/>
      <c r="B239" s="11"/>
      <c r="C239" s="11"/>
      <c r="D239" s="225" t="str">
        <f t="shared" ca="1" si="4"/>
        <v/>
      </c>
      <c r="E239" s="11"/>
      <c r="F239" s="11"/>
      <c r="G239" s="11"/>
      <c r="H239" s="11"/>
      <c r="I239" s="11"/>
      <c r="J239" s="11"/>
      <c r="K239" s="11"/>
      <c r="L239" s="11"/>
      <c r="M239" s="11"/>
      <c r="N239" s="48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</row>
    <row r="240" spans="1:52" ht="15.75" x14ac:dyDescent="0.25">
      <c r="A240" s="101"/>
      <c r="B240" s="101"/>
      <c r="C240" s="102"/>
      <c r="D240" s="224" t="str">
        <f t="shared" ca="1" si="4"/>
        <v/>
      </c>
      <c r="E240" s="101"/>
      <c r="F240" s="101"/>
      <c r="G240" s="101"/>
      <c r="H240" s="101"/>
      <c r="I240" s="102"/>
      <c r="J240" s="101"/>
      <c r="K240" s="101"/>
      <c r="L240" s="101"/>
      <c r="M240" s="101"/>
      <c r="N240" s="103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</row>
    <row r="241" spans="1:52" ht="15.75" x14ac:dyDescent="0.25">
      <c r="A241" s="11"/>
      <c r="B241" s="11"/>
      <c r="C241" s="11"/>
      <c r="D241" s="225" t="str">
        <f t="shared" ca="1" si="4"/>
        <v/>
      </c>
      <c r="E241" s="11"/>
      <c r="F241" s="11"/>
      <c r="G241" s="11"/>
      <c r="H241" s="11"/>
      <c r="I241" s="11"/>
      <c r="J241" s="11"/>
      <c r="K241" s="11"/>
      <c r="L241" s="11"/>
      <c r="M241" s="11"/>
      <c r="N241" s="48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</row>
    <row r="242" spans="1:52" ht="15.75" x14ac:dyDescent="0.25">
      <c r="A242" s="101"/>
      <c r="B242" s="101"/>
      <c r="C242" s="102"/>
      <c r="D242" s="224" t="str">
        <f t="shared" ca="1" si="4"/>
        <v/>
      </c>
      <c r="E242" s="101"/>
      <c r="F242" s="101"/>
      <c r="G242" s="101"/>
      <c r="H242" s="101"/>
      <c r="I242" s="102"/>
      <c r="J242" s="101"/>
      <c r="K242" s="101"/>
      <c r="L242" s="101"/>
      <c r="M242" s="101"/>
      <c r="N242" s="103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</row>
    <row r="243" spans="1:52" ht="15.75" x14ac:dyDescent="0.25">
      <c r="A243" s="11"/>
      <c r="B243" s="11"/>
      <c r="C243" s="11"/>
      <c r="D243" s="225" t="str">
        <f t="shared" ca="1" si="4"/>
        <v/>
      </c>
      <c r="E243" s="11"/>
      <c r="F243" s="11"/>
      <c r="G243" s="11"/>
      <c r="H243" s="11"/>
      <c r="I243" s="11"/>
      <c r="J243" s="11"/>
      <c r="K243" s="11"/>
      <c r="L243" s="11"/>
      <c r="M243" s="11"/>
      <c r="N243" s="48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</row>
    <row r="244" spans="1:52" ht="15.75" x14ac:dyDescent="0.25">
      <c r="A244" s="101"/>
      <c r="B244" s="101"/>
      <c r="C244" s="102"/>
      <c r="D244" s="224" t="str">
        <f t="shared" ca="1" si="4"/>
        <v/>
      </c>
      <c r="E244" s="101"/>
      <c r="F244" s="101"/>
      <c r="G244" s="101"/>
      <c r="H244" s="101"/>
      <c r="I244" s="102"/>
      <c r="J244" s="101"/>
      <c r="K244" s="101"/>
      <c r="L244" s="101"/>
      <c r="M244" s="101"/>
      <c r="N244" s="103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</row>
    <row r="245" spans="1:52" ht="15.75" x14ac:dyDescent="0.25">
      <c r="A245" s="11"/>
      <c r="B245" s="11"/>
      <c r="C245" s="11"/>
      <c r="D245" s="225" t="str">
        <f t="shared" ca="1" si="4"/>
        <v/>
      </c>
      <c r="E245" s="11"/>
      <c r="F245" s="11"/>
      <c r="G245" s="11"/>
      <c r="H245" s="11"/>
      <c r="I245" s="11"/>
      <c r="J245" s="11"/>
      <c r="K245" s="11"/>
      <c r="L245" s="11"/>
      <c r="M245" s="11"/>
      <c r="N245" s="48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</row>
    <row r="246" spans="1:52" ht="15.75" x14ac:dyDescent="0.25">
      <c r="A246" s="101"/>
      <c r="B246" s="101"/>
      <c r="C246" s="102"/>
      <c r="D246" s="224" t="str">
        <f t="shared" ca="1" si="4"/>
        <v/>
      </c>
      <c r="E246" s="101"/>
      <c r="F246" s="101"/>
      <c r="G246" s="101"/>
      <c r="H246" s="101"/>
      <c r="I246" s="102"/>
      <c r="J246" s="101"/>
      <c r="K246" s="101"/>
      <c r="L246" s="101"/>
      <c r="M246" s="101"/>
      <c r="N246" s="103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</row>
    <row r="247" spans="1:52" ht="15.75" x14ac:dyDescent="0.25">
      <c r="A247" s="11"/>
      <c r="B247" s="11"/>
      <c r="C247" s="11"/>
      <c r="D247" s="225" t="str">
        <f t="shared" ca="1" si="4"/>
        <v/>
      </c>
      <c r="E247" s="11"/>
      <c r="F247" s="11"/>
      <c r="G247" s="11"/>
      <c r="H247" s="11"/>
      <c r="I247" s="11"/>
      <c r="J247" s="11"/>
      <c r="K247" s="11"/>
      <c r="L247" s="11"/>
      <c r="M247" s="11"/>
      <c r="N247" s="48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</row>
    <row r="248" spans="1:52" ht="15.75" x14ac:dyDescent="0.25">
      <c r="A248" s="101"/>
      <c r="B248" s="101"/>
      <c r="C248" s="102"/>
      <c r="D248" s="224" t="str">
        <f t="shared" ca="1" si="4"/>
        <v/>
      </c>
      <c r="E248" s="101"/>
      <c r="F248" s="101"/>
      <c r="G248" s="101"/>
      <c r="H248" s="101"/>
      <c r="I248" s="102"/>
      <c r="J248" s="101"/>
      <c r="K248" s="101"/>
      <c r="L248" s="101"/>
      <c r="M248" s="101"/>
      <c r="N248" s="103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</row>
    <row r="249" spans="1:52" ht="15.75" x14ac:dyDescent="0.25">
      <c r="A249" s="11"/>
      <c r="B249" s="11"/>
      <c r="C249" s="11"/>
      <c r="D249" s="225" t="str">
        <f t="shared" ca="1" si="4"/>
        <v/>
      </c>
      <c r="E249" s="11"/>
      <c r="F249" s="11"/>
      <c r="G249" s="11"/>
      <c r="H249" s="11"/>
      <c r="I249" s="11"/>
      <c r="J249" s="11"/>
      <c r="K249" s="11"/>
      <c r="L249" s="11"/>
      <c r="M249" s="11"/>
      <c r="N249" s="48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</row>
    <row r="250" spans="1:52" ht="15.75" x14ac:dyDescent="0.25">
      <c r="A250" s="101"/>
      <c r="B250" s="101"/>
      <c r="C250" s="102"/>
      <c r="D250" s="224" t="str">
        <f t="shared" ca="1" si="4"/>
        <v/>
      </c>
      <c r="E250" s="101"/>
      <c r="F250" s="101"/>
      <c r="G250" s="101"/>
      <c r="H250" s="101"/>
      <c r="I250" s="102"/>
      <c r="J250" s="101"/>
      <c r="K250" s="101"/>
      <c r="L250" s="101"/>
      <c r="M250" s="101"/>
      <c r="N250" s="103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</row>
    <row r="251" spans="1:52" ht="15.75" x14ac:dyDescent="0.25">
      <c r="A251" s="11"/>
      <c r="B251" s="11"/>
      <c r="C251" s="11"/>
      <c r="D251" s="225" t="str">
        <f t="shared" ca="1" si="4"/>
        <v/>
      </c>
      <c r="E251" s="11"/>
      <c r="F251" s="11"/>
      <c r="G251" s="11"/>
      <c r="H251" s="11"/>
      <c r="I251" s="11"/>
      <c r="J251" s="11"/>
      <c r="K251" s="11"/>
      <c r="L251" s="11"/>
      <c r="M251" s="11"/>
      <c r="N251" s="48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</row>
    <row r="252" spans="1:52" ht="15.75" x14ac:dyDescent="0.25">
      <c r="A252" s="101"/>
      <c r="B252" s="101"/>
      <c r="C252" s="102"/>
      <c r="D252" s="224" t="str">
        <f t="shared" ca="1" si="4"/>
        <v/>
      </c>
      <c r="E252" s="101"/>
      <c r="F252" s="101"/>
      <c r="G252" s="101"/>
      <c r="H252" s="101"/>
      <c r="I252" s="102"/>
      <c r="J252" s="101"/>
      <c r="K252" s="101"/>
      <c r="L252" s="101"/>
      <c r="M252" s="101"/>
      <c r="N252" s="103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</row>
    <row r="253" spans="1:52" ht="15.75" x14ac:dyDescent="0.25">
      <c r="A253" s="11"/>
      <c r="B253" s="11"/>
      <c r="C253" s="11"/>
      <c r="D253" s="225" t="str">
        <f t="shared" ca="1" si="4"/>
        <v/>
      </c>
      <c r="E253" s="11"/>
      <c r="F253" s="11"/>
      <c r="G253" s="11"/>
      <c r="H253" s="11"/>
      <c r="I253" s="11"/>
      <c r="J253" s="11"/>
      <c r="K253" s="11"/>
      <c r="L253" s="11"/>
      <c r="M253" s="11"/>
      <c r="N253" s="48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</row>
    <row r="254" spans="1:52" ht="15.75" x14ac:dyDescent="0.25">
      <c r="A254" s="101"/>
      <c r="B254" s="101"/>
      <c r="C254" s="102"/>
      <c r="D254" s="224" t="str">
        <f t="shared" ca="1" si="4"/>
        <v/>
      </c>
      <c r="E254" s="101"/>
      <c r="F254" s="101"/>
      <c r="G254" s="101"/>
      <c r="H254" s="101"/>
      <c r="I254" s="102"/>
      <c r="J254" s="101"/>
      <c r="K254" s="101"/>
      <c r="L254" s="101"/>
      <c r="M254" s="101"/>
      <c r="N254" s="103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</row>
    <row r="255" spans="1:52" ht="15.75" x14ac:dyDescent="0.25">
      <c r="A255" s="11"/>
      <c r="B255" s="11"/>
      <c r="C255" s="11"/>
      <c r="D255" s="225" t="str">
        <f t="shared" ca="1" si="4"/>
        <v/>
      </c>
      <c r="E255" s="11"/>
      <c r="F255" s="11"/>
      <c r="G255" s="11"/>
      <c r="H255" s="11"/>
      <c r="I255" s="11"/>
      <c r="J255" s="11"/>
      <c r="K255" s="11"/>
      <c r="L255" s="11"/>
      <c r="M255" s="11"/>
      <c r="N255" s="48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</row>
    <row r="256" spans="1:52" ht="15.75" x14ac:dyDescent="0.25">
      <c r="A256" s="101"/>
      <c r="B256" s="101"/>
      <c r="C256" s="102"/>
      <c r="D256" s="224" t="str">
        <f t="shared" ca="1" si="4"/>
        <v/>
      </c>
      <c r="E256" s="101"/>
      <c r="F256" s="101"/>
      <c r="G256" s="101"/>
      <c r="H256" s="101"/>
      <c r="I256" s="102"/>
      <c r="J256" s="101"/>
      <c r="K256" s="101"/>
      <c r="L256" s="101"/>
      <c r="M256" s="101"/>
      <c r="N256" s="103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</row>
    <row r="257" spans="1:52" ht="15.75" x14ac:dyDescent="0.25">
      <c r="A257" s="11"/>
      <c r="B257" s="11"/>
      <c r="C257" s="11"/>
      <c r="D257" s="225" t="str">
        <f t="shared" ca="1" si="4"/>
        <v/>
      </c>
      <c r="E257" s="11"/>
      <c r="F257" s="11"/>
      <c r="G257" s="11"/>
      <c r="H257" s="11"/>
      <c r="I257" s="11"/>
      <c r="J257" s="11"/>
      <c r="K257" s="11"/>
      <c r="L257" s="11"/>
      <c r="M257" s="11"/>
      <c r="N257" s="48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</row>
    <row r="258" spans="1:52" ht="15.75" x14ac:dyDescent="0.25">
      <c r="A258" s="101"/>
      <c r="B258" s="101"/>
      <c r="C258" s="102"/>
      <c r="D258" s="224" t="str">
        <f t="shared" ca="1" si="4"/>
        <v/>
      </c>
      <c r="E258" s="101"/>
      <c r="F258" s="101"/>
      <c r="G258" s="101"/>
      <c r="H258" s="101"/>
      <c r="I258" s="102"/>
      <c r="J258" s="101"/>
      <c r="K258" s="101"/>
      <c r="L258" s="101"/>
      <c r="M258" s="101"/>
      <c r="N258" s="103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</row>
    <row r="259" spans="1:52" ht="15.75" x14ac:dyDescent="0.25">
      <c r="A259" s="11"/>
      <c r="B259" s="11"/>
      <c r="C259" s="11"/>
      <c r="D259" s="225" t="str">
        <f t="shared" ca="1" si="4"/>
        <v/>
      </c>
      <c r="E259" s="11"/>
      <c r="F259" s="11"/>
      <c r="G259" s="11"/>
      <c r="H259" s="11"/>
      <c r="I259" s="11"/>
      <c r="J259" s="11"/>
      <c r="K259" s="11"/>
      <c r="L259" s="11"/>
      <c r="M259" s="11"/>
      <c r="N259" s="48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</row>
    <row r="260" spans="1:52" ht="15.75" x14ac:dyDescent="0.25">
      <c r="A260" s="101"/>
      <c r="B260" s="101"/>
      <c r="C260" s="102"/>
      <c r="D260" s="224" t="str">
        <f t="shared" ca="1" si="4"/>
        <v/>
      </c>
      <c r="E260" s="101"/>
      <c r="F260" s="101"/>
      <c r="G260" s="101"/>
      <c r="H260" s="101"/>
      <c r="I260" s="102"/>
      <c r="J260" s="101"/>
      <c r="K260" s="101"/>
      <c r="L260" s="101"/>
      <c r="M260" s="101"/>
      <c r="N260" s="103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</row>
    <row r="261" spans="1:52" ht="15.75" x14ac:dyDescent="0.25">
      <c r="A261" s="11"/>
      <c r="B261" s="11"/>
      <c r="C261" s="11"/>
      <c r="D261" s="225" t="str">
        <f t="shared" ca="1" si="4"/>
        <v/>
      </c>
      <c r="E261" s="11"/>
      <c r="F261" s="11"/>
      <c r="G261" s="11"/>
      <c r="H261" s="11"/>
      <c r="I261" s="11"/>
      <c r="J261" s="11"/>
      <c r="K261" s="11"/>
      <c r="L261" s="11"/>
      <c r="M261" s="11"/>
      <c r="N261" s="48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</row>
    <row r="262" spans="1:52" ht="15.75" x14ac:dyDescent="0.25">
      <c r="A262" s="101"/>
      <c r="B262" s="101"/>
      <c r="C262" s="102"/>
      <c r="D262" s="224" t="str">
        <f t="shared" ca="1" si="4"/>
        <v/>
      </c>
      <c r="E262" s="101"/>
      <c r="F262" s="101"/>
      <c r="G262" s="101"/>
      <c r="H262" s="101"/>
      <c r="I262" s="102"/>
      <c r="J262" s="101"/>
      <c r="K262" s="101"/>
      <c r="L262" s="101"/>
      <c r="M262" s="101"/>
      <c r="N262" s="103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</row>
    <row r="263" spans="1:52" ht="15.75" x14ac:dyDescent="0.25">
      <c r="A263" s="11"/>
      <c r="B263" s="11"/>
      <c r="C263" s="11"/>
      <c r="D263" s="225" t="str">
        <f t="shared" ca="1" si="4"/>
        <v/>
      </c>
      <c r="E263" s="11"/>
      <c r="F263" s="11"/>
      <c r="G263" s="11"/>
      <c r="H263" s="11"/>
      <c r="I263" s="11"/>
      <c r="J263" s="11"/>
      <c r="K263" s="11"/>
      <c r="L263" s="11"/>
      <c r="M263" s="11"/>
      <c r="N263" s="48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</row>
    <row r="264" spans="1:52" ht="15.75" x14ac:dyDescent="0.25">
      <c r="A264" s="101"/>
      <c r="B264" s="101"/>
      <c r="C264" s="102"/>
      <c r="D264" s="224" t="str">
        <f t="shared" ca="1" si="4"/>
        <v/>
      </c>
      <c r="E264" s="101"/>
      <c r="F264" s="101"/>
      <c r="G264" s="101"/>
      <c r="H264" s="101"/>
      <c r="I264" s="102"/>
      <c r="J264" s="101"/>
      <c r="K264" s="101"/>
      <c r="L264" s="101"/>
      <c r="M264" s="101"/>
      <c r="N264" s="103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</row>
    <row r="265" spans="1:52" ht="15.75" x14ac:dyDescent="0.25">
      <c r="A265" s="11"/>
      <c r="B265" s="11"/>
      <c r="C265" s="11"/>
      <c r="D265" s="225" t="str">
        <f t="shared" ca="1" si="4"/>
        <v/>
      </c>
      <c r="E265" s="11"/>
      <c r="F265" s="11"/>
      <c r="G265" s="11"/>
      <c r="H265" s="11"/>
      <c r="I265" s="11"/>
      <c r="J265" s="11"/>
      <c r="K265" s="11"/>
      <c r="L265" s="11"/>
      <c r="M265" s="11"/>
      <c r="N265" s="48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</row>
    <row r="266" spans="1:52" ht="15.75" x14ac:dyDescent="0.25">
      <c r="A266" s="101"/>
      <c r="B266" s="101"/>
      <c r="C266" s="102"/>
      <c r="D266" s="224" t="str">
        <f t="shared" ca="1" si="4"/>
        <v/>
      </c>
      <c r="E266" s="101"/>
      <c r="F266" s="101"/>
      <c r="G266" s="101"/>
      <c r="H266" s="101"/>
      <c r="I266" s="102"/>
      <c r="J266" s="101"/>
      <c r="K266" s="101"/>
      <c r="L266" s="101"/>
      <c r="M266" s="101"/>
      <c r="N266" s="103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</row>
    <row r="267" spans="1:52" ht="15.75" x14ac:dyDescent="0.25">
      <c r="A267" s="11"/>
      <c r="B267" s="11"/>
      <c r="C267" s="11"/>
      <c r="D267" s="225" t="str">
        <f t="shared" ca="1" si="4"/>
        <v/>
      </c>
      <c r="E267" s="11"/>
      <c r="F267" s="11"/>
      <c r="G267" s="11"/>
      <c r="H267" s="11"/>
      <c r="I267" s="11"/>
      <c r="J267" s="11"/>
      <c r="K267" s="11"/>
      <c r="L267" s="11"/>
      <c r="M267" s="11"/>
      <c r="N267" s="48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</row>
    <row r="268" spans="1:52" ht="15.75" x14ac:dyDescent="0.25">
      <c r="A268" s="101"/>
      <c r="B268" s="101"/>
      <c r="C268" s="102"/>
      <c r="D268" s="224" t="str">
        <f t="shared" ca="1" si="4"/>
        <v/>
      </c>
      <c r="E268" s="101"/>
      <c r="F268" s="101"/>
      <c r="G268" s="101"/>
      <c r="H268" s="101"/>
      <c r="I268" s="102"/>
      <c r="J268" s="101"/>
      <c r="K268" s="101"/>
      <c r="L268" s="101"/>
      <c r="M268" s="101"/>
      <c r="N268" s="103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</row>
    <row r="269" spans="1:52" ht="15.75" x14ac:dyDescent="0.25">
      <c r="A269" s="11"/>
      <c r="B269" s="11"/>
      <c r="C269" s="11"/>
      <c r="D269" s="225" t="str">
        <f t="shared" ca="1" si="4"/>
        <v/>
      </c>
      <c r="E269" s="11"/>
      <c r="F269" s="11"/>
      <c r="G269" s="11"/>
      <c r="H269" s="11"/>
      <c r="I269" s="11"/>
      <c r="J269" s="11"/>
      <c r="K269" s="11"/>
      <c r="L269" s="11"/>
      <c r="M269" s="11"/>
      <c r="N269" s="48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</row>
    <row r="270" spans="1:52" ht="15.75" x14ac:dyDescent="0.25">
      <c r="A270" s="101"/>
      <c r="B270" s="101"/>
      <c r="C270" s="102"/>
      <c r="D270" s="224" t="str">
        <f t="shared" ca="1" si="4"/>
        <v/>
      </c>
      <c r="E270" s="101"/>
      <c r="F270" s="101"/>
      <c r="G270" s="101"/>
      <c r="H270" s="101"/>
      <c r="I270" s="102"/>
      <c r="J270" s="101"/>
      <c r="K270" s="101"/>
      <c r="L270" s="101"/>
      <c r="M270" s="101"/>
      <c r="N270" s="103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</row>
    <row r="271" spans="1:52" ht="15.75" x14ac:dyDescent="0.25">
      <c r="A271" s="11"/>
      <c r="B271" s="11"/>
      <c r="C271" s="11"/>
      <c r="D271" s="225" t="str">
        <f t="shared" ca="1" si="4"/>
        <v/>
      </c>
      <c r="E271" s="11"/>
      <c r="F271" s="11"/>
      <c r="G271" s="11"/>
      <c r="H271" s="11"/>
      <c r="I271" s="11"/>
      <c r="J271" s="11"/>
      <c r="K271" s="11"/>
      <c r="L271" s="11"/>
      <c r="M271" s="11"/>
      <c r="N271" s="48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</row>
    <row r="272" spans="1:52" ht="15.75" x14ac:dyDescent="0.25">
      <c r="A272" s="101"/>
      <c r="B272" s="101"/>
      <c r="C272" s="102"/>
      <c r="D272" s="224" t="str">
        <f t="shared" ca="1" si="4"/>
        <v/>
      </c>
      <c r="E272" s="101"/>
      <c r="F272" s="101"/>
      <c r="G272" s="101"/>
      <c r="H272" s="101"/>
      <c r="I272" s="102"/>
      <c r="J272" s="101"/>
      <c r="K272" s="101"/>
      <c r="L272" s="101"/>
      <c r="M272" s="101"/>
      <c r="N272" s="103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</row>
    <row r="273" spans="1:52" ht="15.75" x14ac:dyDescent="0.25">
      <c r="A273" s="11"/>
      <c r="B273" s="11"/>
      <c r="C273" s="11"/>
      <c r="D273" s="225" t="str">
        <f t="shared" ca="1" si="4"/>
        <v/>
      </c>
      <c r="E273" s="11"/>
      <c r="F273" s="11"/>
      <c r="G273" s="11"/>
      <c r="H273" s="11"/>
      <c r="I273" s="11"/>
      <c r="J273" s="11"/>
      <c r="K273" s="11"/>
      <c r="L273" s="11"/>
      <c r="M273" s="11"/>
      <c r="N273" s="48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</row>
    <row r="274" spans="1:52" ht="15.75" x14ac:dyDescent="0.25">
      <c r="A274" s="101"/>
      <c r="B274" s="101"/>
      <c r="C274" s="102"/>
      <c r="D274" s="224" t="str">
        <f t="shared" ca="1" si="4"/>
        <v/>
      </c>
      <c r="E274" s="101"/>
      <c r="F274" s="101"/>
      <c r="G274" s="101"/>
      <c r="H274" s="101"/>
      <c r="I274" s="102"/>
      <c r="J274" s="101"/>
      <c r="K274" s="101"/>
      <c r="L274" s="101"/>
      <c r="M274" s="101"/>
      <c r="N274" s="103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</row>
    <row r="275" spans="1:52" ht="15.75" x14ac:dyDescent="0.25">
      <c r="A275" s="11"/>
      <c r="B275" s="11"/>
      <c r="C275" s="11"/>
      <c r="D275" s="225" t="str">
        <f t="shared" ca="1" si="4"/>
        <v/>
      </c>
      <c r="E275" s="11"/>
      <c r="F275" s="11"/>
      <c r="G275" s="11"/>
      <c r="H275" s="11"/>
      <c r="I275" s="11"/>
      <c r="J275" s="11"/>
      <c r="K275" s="11"/>
      <c r="L275" s="11"/>
      <c r="M275" s="11"/>
      <c r="N275" s="48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</row>
    <row r="276" spans="1:52" ht="15.75" x14ac:dyDescent="0.25">
      <c r="A276" s="101"/>
      <c r="B276" s="101"/>
      <c r="C276" s="102"/>
      <c r="D276" s="224" t="str">
        <f t="shared" ca="1" si="4"/>
        <v/>
      </c>
      <c r="E276" s="101"/>
      <c r="F276" s="101"/>
      <c r="G276" s="101"/>
      <c r="H276" s="101"/>
      <c r="I276" s="102"/>
      <c r="J276" s="101"/>
      <c r="K276" s="101"/>
      <c r="L276" s="101"/>
      <c r="M276" s="101"/>
      <c r="N276" s="103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</row>
    <row r="277" spans="1:52" ht="15.75" x14ac:dyDescent="0.25">
      <c r="A277" s="11"/>
      <c r="B277" s="11"/>
      <c r="C277" s="11"/>
      <c r="D277" s="225" t="str">
        <f t="shared" ref="D277:D309" ca="1" si="5">IF(ISBLANK(C277),"",DATEDIF(C277,TODAY(),"Y")&amp;"yrs. "&amp;DATEDIF(C277,TODAY(),"YM")&amp;"mo.")</f>
        <v/>
      </c>
      <c r="E277" s="11"/>
      <c r="F277" s="11"/>
      <c r="G277" s="11"/>
      <c r="H277" s="11"/>
      <c r="I277" s="11"/>
      <c r="J277" s="11"/>
      <c r="K277" s="11"/>
      <c r="L277" s="11"/>
      <c r="M277" s="11"/>
      <c r="N277" s="48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</row>
    <row r="278" spans="1:52" ht="15.75" x14ac:dyDescent="0.25">
      <c r="A278" s="101"/>
      <c r="B278" s="101"/>
      <c r="C278" s="102"/>
      <c r="D278" s="224" t="str">
        <f t="shared" ca="1" si="5"/>
        <v/>
      </c>
      <c r="E278" s="101"/>
      <c r="F278" s="101"/>
      <c r="G278" s="101"/>
      <c r="H278" s="101"/>
      <c r="I278" s="102"/>
      <c r="J278" s="101"/>
      <c r="K278" s="101"/>
      <c r="L278" s="101"/>
      <c r="M278" s="101"/>
      <c r="N278" s="103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</row>
    <row r="279" spans="1:52" ht="15.75" x14ac:dyDescent="0.25">
      <c r="A279" s="11"/>
      <c r="B279" s="11"/>
      <c r="C279" s="11"/>
      <c r="D279" s="225" t="str">
        <f t="shared" ca="1" si="5"/>
        <v/>
      </c>
      <c r="E279" s="11"/>
      <c r="F279" s="11"/>
      <c r="G279" s="11"/>
      <c r="H279" s="11"/>
      <c r="I279" s="11"/>
      <c r="J279" s="11"/>
      <c r="K279" s="11"/>
      <c r="L279" s="11"/>
      <c r="M279" s="11"/>
      <c r="N279" s="48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</row>
    <row r="280" spans="1:52" ht="15.75" x14ac:dyDescent="0.25">
      <c r="A280" s="101"/>
      <c r="B280" s="101"/>
      <c r="C280" s="102"/>
      <c r="D280" s="224" t="str">
        <f t="shared" ca="1" si="5"/>
        <v/>
      </c>
      <c r="E280" s="101"/>
      <c r="F280" s="101"/>
      <c r="G280" s="101"/>
      <c r="H280" s="101"/>
      <c r="I280" s="102"/>
      <c r="J280" s="101"/>
      <c r="K280" s="101"/>
      <c r="L280" s="101"/>
      <c r="M280" s="101"/>
      <c r="N280" s="103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</row>
    <row r="281" spans="1:52" ht="15.75" x14ac:dyDescent="0.25">
      <c r="A281" s="11"/>
      <c r="B281" s="11"/>
      <c r="C281" s="11"/>
      <c r="D281" s="225" t="str">
        <f t="shared" ca="1" si="5"/>
        <v/>
      </c>
      <c r="E281" s="11"/>
      <c r="F281" s="11"/>
      <c r="G281" s="11"/>
      <c r="H281" s="11"/>
      <c r="I281" s="11"/>
      <c r="J281" s="11"/>
      <c r="K281" s="11"/>
      <c r="L281" s="11"/>
      <c r="M281" s="11"/>
      <c r="N281" s="48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</row>
    <row r="282" spans="1:52" ht="15.75" x14ac:dyDescent="0.25">
      <c r="A282" s="101"/>
      <c r="B282" s="101"/>
      <c r="C282" s="102"/>
      <c r="D282" s="224" t="str">
        <f t="shared" ca="1" si="5"/>
        <v/>
      </c>
      <c r="E282" s="101"/>
      <c r="F282" s="101"/>
      <c r="G282" s="101"/>
      <c r="H282" s="101"/>
      <c r="I282" s="102"/>
      <c r="J282" s="101"/>
      <c r="K282" s="101"/>
      <c r="L282" s="101"/>
      <c r="M282" s="101"/>
      <c r="N282" s="103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</row>
    <row r="283" spans="1:52" ht="15.75" x14ac:dyDescent="0.25">
      <c r="A283" s="11"/>
      <c r="B283" s="11"/>
      <c r="C283" s="11"/>
      <c r="D283" s="225" t="str">
        <f t="shared" ca="1" si="5"/>
        <v/>
      </c>
      <c r="E283" s="11"/>
      <c r="F283" s="11"/>
      <c r="G283" s="11"/>
      <c r="H283" s="11"/>
      <c r="I283" s="11"/>
      <c r="J283" s="11"/>
      <c r="K283" s="11"/>
      <c r="L283" s="11"/>
      <c r="M283" s="11"/>
      <c r="N283" s="48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</row>
    <row r="284" spans="1:52" ht="15.75" x14ac:dyDescent="0.25">
      <c r="A284" s="101"/>
      <c r="B284" s="101"/>
      <c r="C284" s="102"/>
      <c r="D284" s="224" t="str">
        <f t="shared" ca="1" si="5"/>
        <v/>
      </c>
      <c r="E284" s="101"/>
      <c r="F284" s="101"/>
      <c r="G284" s="101"/>
      <c r="H284" s="101"/>
      <c r="I284" s="102"/>
      <c r="J284" s="101"/>
      <c r="K284" s="101"/>
      <c r="L284" s="101"/>
      <c r="M284" s="101"/>
      <c r="N284" s="103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</row>
    <row r="285" spans="1:52" ht="15.75" x14ac:dyDescent="0.25">
      <c r="A285" s="11"/>
      <c r="B285" s="11"/>
      <c r="C285" s="11"/>
      <c r="D285" s="225" t="str">
        <f t="shared" ca="1" si="5"/>
        <v/>
      </c>
      <c r="E285" s="11"/>
      <c r="F285" s="11"/>
      <c r="G285" s="11"/>
      <c r="H285" s="11"/>
      <c r="I285" s="11"/>
      <c r="J285" s="11"/>
      <c r="K285" s="11"/>
      <c r="L285" s="11"/>
      <c r="M285" s="11"/>
      <c r="N285" s="48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</row>
    <row r="286" spans="1:52" ht="15.75" x14ac:dyDescent="0.25">
      <c r="A286" s="101"/>
      <c r="B286" s="101"/>
      <c r="C286" s="102"/>
      <c r="D286" s="224" t="str">
        <f t="shared" ca="1" si="5"/>
        <v/>
      </c>
      <c r="E286" s="101"/>
      <c r="F286" s="101"/>
      <c r="G286" s="101"/>
      <c r="H286" s="101"/>
      <c r="I286" s="102"/>
      <c r="J286" s="101"/>
      <c r="K286" s="101"/>
      <c r="L286" s="101"/>
      <c r="M286" s="101"/>
      <c r="N286" s="103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</row>
    <row r="287" spans="1:52" ht="15.75" x14ac:dyDescent="0.25">
      <c r="A287" s="11"/>
      <c r="B287" s="11"/>
      <c r="C287" s="11"/>
      <c r="D287" s="225" t="str">
        <f t="shared" ca="1" si="5"/>
        <v/>
      </c>
      <c r="E287" s="11"/>
      <c r="F287" s="11"/>
      <c r="G287" s="11"/>
      <c r="H287" s="11"/>
      <c r="I287" s="11"/>
      <c r="J287" s="11"/>
      <c r="K287" s="11"/>
      <c r="L287" s="11"/>
      <c r="M287" s="11"/>
      <c r="N287" s="48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</row>
    <row r="288" spans="1:52" ht="15.75" x14ac:dyDescent="0.25">
      <c r="A288" s="101"/>
      <c r="B288" s="101"/>
      <c r="C288" s="102"/>
      <c r="D288" s="224" t="str">
        <f t="shared" ca="1" si="5"/>
        <v/>
      </c>
      <c r="E288" s="101"/>
      <c r="F288" s="101"/>
      <c r="G288" s="101"/>
      <c r="H288" s="101"/>
      <c r="I288" s="102"/>
      <c r="J288" s="101"/>
      <c r="K288" s="101"/>
      <c r="L288" s="101"/>
      <c r="M288" s="101"/>
      <c r="N288" s="103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</row>
    <row r="289" spans="1:52" ht="15.75" x14ac:dyDescent="0.25">
      <c r="A289" s="11"/>
      <c r="B289" s="11"/>
      <c r="C289" s="11"/>
      <c r="D289" s="225" t="str">
        <f t="shared" ca="1" si="5"/>
        <v/>
      </c>
      <c r="E289" s="11"/>
      <c r="F289" s="11"/>
      <c r="G289" s="11"/>
      <c r="H289" s="11"/>
      <c r="I289" s="11"/>
      <c r="J289" s="11"/>
      <c r="K289" s="11"/>
      <c r="L289" s="11"/>
      <c r="M289" s="11"/>
      <c r="N289" s="48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</row>
    <row r="290" spans="1:52" ht="15.75" x14ac:dyDescent="0.25">
      <c r="A290" s="101"/>
      <c r="B290" s="101"/>
      <c r="C290" s="102"/>
      <c r="D290" s="224" t="str">
        <f t="shared" ca="1" si="5"/>
        <v/>
      </c>
      <c r="E290" s="101"/>
      <c r="F290" s="101"/>
      <c r="G290" s="101"/>
      <c r="H290" s="101"/>
      <c r="I290" s="102"/>
      <c r="J290" s="101"/>
      <c r="K290" s="101"/>
      <c r="L290" s="101"/>
      <c r="M290" s="101"/>
      <c r="N290" s="103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</row>
    <row r="291" spans="1:52" ht="15.75" x14ac:dyDescent="0.25">
      <c r="A291" s="11"/>
      <c r="B291" s="11"/>
      <c r="C291" s="11"/>
      <c r="D291" s="225" t="str">
        <f t="shared" ca="1" si="5"/>
        <v/>
      </c>
      <c r="E291" s="11"/>
      <c r="F291" s="11"/>
      <c r="G291" s="11"/>
      <c r="H291" s="11"/>
      <c r="I291" s="11"/>
      <c r="J291" s="11"/>
      <c r="K291" s="11"/>
      <c r="L291" s="11"/>
      <c r="M291" s="11"/>
      <c r="N291" s="48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</row>
    <row r="292" spans="1:52" ht="15.75" x14ac:dyDescent="0.25">
      <c r="A292" s="101"/>
      <c r="B292" s="101"/>
      <c r="C292" s="102"/>
      <c r="D292" s="224" t="str">
        <f t="shared" ca="1" si="5"/>
        <v/>
      </c>
      <c r="E292" s="101"/>
      <c r="F292" s="101"/>
      <c r="G292" s="101"/>
      <c r="H292" s="101"/>
      <c r="I292" s="102"/>
      <c r="J292" s="101"/>
      <c r="K292" s="101"/>
      <c r="L292" s="101"/>
      <c r="M292" s="101"/>
      <c r="N292" s="103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</row>
    <row r="293" spans="1:52" ht="15.75" x14ac:dyDescent="0.25">
      <c r="A293" s="11"/>
      <c r="B293" s="11"/>
      <c r="C293" s="11"/>
      <c r="D293" s="225" t="str">
        <f t="shared" ca="1" si="5"/>
        <v/>
      </c>
      <c r="E293" s="11"/>
      <c r="F293" s="11"/>
      <c r="G293" s="11"/>
      <c r="H293" s="11"/>
      <c r="I293" s="11"/>
      <c r="J293" s="11"/>
      <c r="K293" s="11"/>
      <c r="L293" s="11"/>
      <c r="M293" s="11"/>
      <c r="N293" s="48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</row>
    <row r="294" spans="1:52" ht="15.75" x14ac:dyDescent="0.25">
      <c r="A294" s="101"/>
      <c r="B294" s="101"/>
      <c r="C294" s="102"/>
      <c r="D294" s="224" t="str">
        <f t="shared" ca="1" si="5"/>
        <v/>
      </c>
      <c r="E294" s="101"/>
      <c r="F294" s="101"/>
      <c r="G294" s="101"/>
      <c r="H294" s="101"/>
      <c r="I294" s="102"/>
      <c r="J294" s="101"/>
      <c r="K294" s="101"/>
      <c r="L294" s="101"/>
      <c r="M294" s="101"/>
      <c r="N294" s="103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</row>
    <row r="295" spans="1:52" ht="15.75" x14ac:dyDescent="0.25">
      <c r="A295" s="11"/>
      <c r="B295" s="11"/>
      <c r="C295" s="11"/>
      <c r="D295" s="225" t="str">
        <f t="shared" ca="1" si="5"/>
        <v/>
      </c>
      <c r="E295" s="11"/>
      <c r="F295" s="11"/>
      <c r="G295" s="11"/>
      <c r="H295" s="11"/>
      <c r="I295" s="11"/>
      <c r="J295" s="11"/>
      <c r="K295" s="11"/>
      <c r="L295" s="11"/>
      <c r="M295" s="11"/>
      <c r="N295" s="48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</row>
    <row r="296" spans="1:52" ht="15.75" x14ac:dyDescent="0.25">
      <c r="A296" s="101"/>
      <c r="B296" s="101"/>
      <c r="C296" s="102"/>
      <c r="D296" s="224" t="str">
        <f t="shared" ca="1" si="5"/>
        <v/>
      </c>
      <c r="E296" s="101"/>
      <c r="F296" s="101"/>
      <c r="G296" s="101"/>
      <c r="H296" s="101"/>
      <c r="I296" s="102"/>
      <c r="J296" s="101"/>
      <c r="K296" s="101"/>
      <c r="L296" s="101"/>
      <c r="M296" s="101"/>
      <c r="N296" s="103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</row>
    <row r="297" spans="1:52" ht="15.75" x14ac:dyDescent="0.25">
      <c r="A297" s="11"/>
      <c r="B297" s="11"/>
      <c r="C297" s="11"/>
      <c r="D297" s="225" t="str">
        <f t="shared" ca="1" si="5"/>
        <v/>
      </c>
      <c r="E297" s="11"/>
      <c r="F297" s="11"/>
      <c r="G297" s="11"/>
      <c r="H297" s="11"/>
      <c r="I297" s="11"/>
      <c r="J297" s="11"/>
      <c r="K297" s="11"/>
      <c r="L297" s="11"/>
      <c r="M297" s="11"/>
      <c r="N297" s="48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</row>
    <row r="298" spans="1:52" ht="15.75" x14ac:dyDescent="0.25">
      <c r="A298" s="101"/>
      <c r="B298" s="101"/>
      <c r="C298" s="102"/>
      <c r="D298" s="224" t="str">
        <f t="shared" ca="1" si="5"/>
        <v/>
      </c>
      <c r="E298" s="101"/>
      <c r="F298" s="101"/>
      <c r="G298" s="101"/>
      <c r="H298" s="101"/>
      <c r="I298" s="102"/>
      <c r="J298" s="101"/>
      <c r="K298" s="101"/>
      <c r="L298" s="101"/>
      <c r="M298" s="101"/>
      <c r="N298" s="103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</row>
    <row r="299" spans="1:52" ht="15.75" x14ac:dyDescent="0.25">
      <c r="A299" s="11"/>
      <c r="B299" s="11"/>
      <c r="C299" s="11"/>
      <c r="D299" s="225" t="str">
        <f t="shared" ca="1" si="5"/>
        <v/>
      </c>
      <c r="E299" s="11"/>
      <c r="F299" s="11"/>
      <c r="G299" s="11"/>
      <c r="H299" s="11"/>
      <c r="I299" s="11"/>
      <c r="J299" s="11"/>
      <c r="K299" s="11"/>
      <c r="L299" s="11"/>
      <c r="M299" s="11"/>
      <c r="N299" s="48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</row>
    <row r="300" spans="1:52" ht="15.75" x14ac:dyDescent="0.25">
      <c r="A300" s="101"/>
      <c r="B300" s="101"/>
      <c r="C300" s="102"/>
      <c r="D300" s="224" t="str">
        <f t="shared" ca="1" si="5"/>
        <v/>
      </c>
      <c r="E300" s="101"/>
      <c r="F300" s="101"/>
      <c r="G300" s="101"/>
      <c r="H300" s="101"/>
      <c r="I300" s="102"/>
      <c r="J300" s="101"/>
      <c r="K300" s="101"/>
      <c r="L300" s="101"/>
      <c r="M300" s="101"/>
      <c r="N300" s="103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</row>
    <row r="301" spans="1:52" ht="15.75" x14ac:dyDescent="0.25">
      <c r="A301" s="11"/>
      <c r="B301" s="11"/>
      <c r="C301" s="11"/>
      <c r="D301" s="225" t="str">
        <f t="shared" ca="1" si="5"/>
        <v/>
      </c>
      <c r="E301" s="11"/>
      <c r="F301" s="11"/>
      <c r="G301" s="11"/>
      <c r="H301" s="11"/>
      <c r="I301" s="11"/>
      <c r="J301" s="11"/>
      <c r="K301" s="11"/>
      <c r="L301" s="11"/>
      <c r="M301" s="11"/>
      <c r="N301" s="48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</row>
    <row r="302" spans="1:52" ht="15.75" x14ac:dyDescent="0.25">
      <c r="A302" s="101"/>
      <c r="B302" s="101"/>
      <c r="C302" s="102"/>
      <c r="D302" s="224" t="str">
        <f t="shared" ca="1" si="5"/>
        <v/>
      </c>
      <c r="E302" s="101"/>
      <c r="F302" s="101"/>
      <c r="G302" s="101"/>
      <c r="H302" s="101"/>
      <c r="I302" s="102"/>
      <c r="J302" s="101"/>
      <c r="K302" s="101"/>
      <c r="L302" s="101"/>
      <c r="M302" s="101"/>
      <c r="N302" s="103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</row>
    <row r="303" spans="1:52" ht="15.75" x14ac:dyDescent="0.25">
      <c r="A303" s="11"/>
      <c r="B303" s="11"/>
      <c r="C303" s="11"/>
      <c r="D303" s="225" t="str">
        <f t="shared" ca="1" si="5"/>
        <v/>
      </c>
      <c r="E303" s="11"/>
      <c r="F303" s="11"/>
      <c r="G303" s="11"/>
      <c r="H303" s="11"/>
      <c r="I303" s="11"/>
      <c r="J303" s="11"/>
      <c r="K303" s="11"/>
      <c r="L303" s="11"/>
      <c r="M303" s="11"/>
      <c r="N303" s="48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</row>
    <row r="304" spans="1:52" ht="15.75" x14ac:dyDescent="0.25">
      <c r="A304" s="101"/>
      <c r="B304" s="101"/>
      <c r="C304" s="102"/>
      <c r="D304" s="224" t="str">
        <f t="shared" ca="1" si="5"/>
        <v/>
      </c>
      <c r="E304" s="101"/>
      <c r="F304" s="101"/>
      <c r="G304" s="101"/>
      <c r="H304" s="101"/>
      <c r="I304" s="102"/>
      <c r="J304" s="101"/>
      <c r="K304" s="101"/>
      <c r="L304" s="101"/>
      <c r="M304" s="101"/>
      <c r="N304" s="103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</row>
    <row r="305" spans="1:52" ht="15.75" x14ac:dyDescent="0.25">
      <c r="A305" s="11"/>
      <c r="B305" s="11"/>
      <c r="C305" s="11"/>
      <c r="D305" s="225" t="str">
        <f t="shared" ca="1" si="5"/>
        <v/>
      </c>
      <c r="E305" s="11"/>
      <c r="F305" s="11"/>
      <c r="G305" s="11"/>
      <c r="H305" s="11"/>
      <c r="I305" s="11"/>
      <c r="J305" s="11"/>
      <c r="K305" s="11"/>
      <c r="L305" s="11"/>
      <c r="M305" s="11"/>
      <c r="N305" s="48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</row>
    <row r="306" spans="1:52" ht="15.75" x14ac:dyDescent="0.25">
      <c r="A306" s="101"/>
      <c r="B306" s="101"/>
      <c r="C306" s="102"/>
      <c r="D306" s="224" t="str">
        <f t="shared" ca="1" si="5"/>
        <v/>
      </c>
      <c r="E306" s="101"/>
      <c r="F306" s="101"/>
      <c r="G306" s="101"/>
      <c r="H306" s="101"/>
      <c r="I306" s="102"/>
      <c r="J306" s="101"/>
      <c r="K306" s="101"/>
      <c r="L306" s="101"/>
      <c r="M306" s="101"/>
      <c r="N306" s="103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</row>
    <row r="307" spans="1:52" ht="15.75" x14ac:dyDescent="0.25">
      <c r="A307" s="11"/>
      <c r="B307" s="11"/>
      <c r="C307" s="11"/>
      <c r="D307" s="225" t="str">
        <f t="shared" ca="1" si="5"/>
        <v/>
      </c>
      <c r="E307" s="11"/>
      <c r="F307" s="11"/>
      <c r="G307" s="11"/>
      <c r="H307" s="11"/>
      <c r="I307" s="11"/>
      <c r="J307" s="11"/>
      <c r="K307" s="11"/>
      <c r="L307" s="11"/>
      <c r="M307" s="11"/>
      <c r="N307" s="48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</row>
    <row r="308" spans="1:52" ht="15.75" x14ac:dyDescent="0.25">
      <c r="A308" s="101"/>
      <c r="B308" s="101"/>
      <c r="C308" s="102"/>
      <c r="D308" s="224" t="str">
        <f t="shared" ca="1" si="5"/>
        <v/>
      </c>
      <c r="E308" s="101"/>
      <c r="F308" s="101"/>
      <c r="G308" s="101"/>
      <c r="H308" s="101"/>
      <c r="I308" s="102"/>
      <c r="J308" s="101"/>
      <c r="K308" s="101"/>
      <c r="L308" s="101"/>
      <c r="M308" s="101"/>
      <c r="N308" s="103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</row>
    <row r="309" spans="1:52" ht="15.75" x14ac:dyDescent="0.25">
      <c r="A309" s="11"/>
      <c r="B309" s="11"/>
      <c r="C309" s="11"/>
      <c r="D309" s="225" t="str">
        <f t="shared" ca="1" si="5"/>
        <v/>
      </c>
      <c r="E309" s="11"/>
      <c r="F309" s="11"/>
      <c r="G309" s="11"/>
      <c r="H309" s="11"/>
      <c r="I309" s="11"/>
      <c r="J309" s="11"/>
      <c r="K309" s="11"/>
      <c r="L309" s="11"/>
      <c r="M309" s="11"/>
      <c r="N309" s="48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</row>
  </sheetData>
  <autoFilter ref="A12:N76"/>
  <mergeCells count="2">
    <mergeCell ref="C7:D7"/>
    <mergeCell ref="A6:D6"/>
  </mergeCells>
  <conditionalFormatting sqref="L13:L309">
    <cfRule type="containsText" dxfId="59" priority="8" operator="containsText" text="f">
      <formula>NOT(ISERROR(SEARCH("f",L13)))</formula>
    </cfRule>
    <cfRule type="containsText" dxfId="58" priority="9" operator="containsText" text="u">
      <formula>NOT(ISERROR(SEARCH("u",L13)))</formula>
    </cfRule>
    <cfRule type="containsText" dxfId="57" priority="10" operator="containsText" text="d">
      <formula>NOT(ISERROR(SEARCH("d",L13)))</formula>
    </cfRule>
    <cfRule type="containsText" dxfId="56" priority="11" operator="containsText" text="h">
      <formula>NOT(ISERROR(SEARCH("h",L13)))</formula>
    </cfRule>
    <cfRule type="containsText" dxfId="55" priority="12" operator="containsText" text="m">
      <formula>NOT(ISERROR(SEARCH("m",L13)))</formula>
    </cfRule>
    <cfRule type="containsText" dxfId="54" priority="13" operator="containsText" text="x">
      <formula>NOT(ISERROR(SEARCH("x",L13)))</formula>
    </cfRule>
  </conditionalFormatting>
  <dataValidations count="3">
    <dataValidation type="list" showInputMessage="1" showErrorMessage="1" errorTitle="Wups" error="This cell should read either &quot;m&quot; or &quot;f&quot;" sqref="E13:E309">
      <formula1>"m,f"</formula1>
    </dataValidation>
    <dataValidation type="list" allowBlank="1" showInputMessage="1" showErrorMessage="1" errorTitle="Wups" error="This cell should read either &quot;y&quot; or &quot;n&quot;" sqref="J13:K309">
      <formula1>"y,n"</formula1>
    </dataValidation>
    <dataValidation type="list" allowBlank="1" showInputMessage="1" showErrorMessage="1" errorTitle="Wups" error="This cell should contain one of the exclusion criteria codes above" sqref="L13:L309">
      <formula1>"x,m,h,d,u,f"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210"/>
  <sheetViews>
    <sheetView zoomScaleNormal="100" workbookViewId="0">
      <pane ySplit="12" topLeftCell="A13" activePane="bottomLeft" state="frozen"/>
      <selection pane="bottomLeft" activeCell="X2" sqref="X2"/>
    </sheetView>
  </sheetViews>
  <sheetFormatPr defaultRowHeight="15" x14ac:dyDescent="0.25"/>
  <cols>
    <col min="1" max="1" width="19.28515625" customWidth="1"/>
    <col min="2" max="2" width="31.5703125" customWidth="1"/>
    <col min="3" max="3" width="19.42578125" customWidth="1"/>
    <col min="4" max="4" width="13.140625" customWidth="1"/>
    <col min="5" max="5" width="19" customWidth="1"/>
    <col min="6" max="8" width="11.7109375" customWidth="1"/>
    <col min="9" max="10" width="17.7109375" customWidth="1"/>
    <col min="11" max="11" width="47.7109375" customWidth="1"/>
    <col min="12" max="14" width="17.7109375" customWidth="1"/>
    <col min="15" max="15" width="16.85546875" customWidth="1"/>
    <col min="16" max="16" width="13.140625" customWidth="1"/>
    <col min="17" max="17" width="41" customWidth="1"/>
    <col min="18" max="18" width="13" customWidth="1"/>
    <col min="19" max="19" width="19.42578125" customWidth="1"/>
    <col min="20" max="20" width="23" customWidth="1"/>
    <col min="21" max="21" width="19.42578125" customWidth="1"/>
    <col min="22" max="51" width="13.140625" customWidth="1"/>
    <col min="52" max="52" width="19.42578125" customWidth="1"/>
    <col min="53" max="53" width="24" customWidth="1"/>
    <col min="54" max="54" width="19.42578125" customWidth="1"/>
  </cols>
  <sheetData>
    <row r="1" spans="1:54" ht="18.75" customHeight="1" x14ac:dyDescent="0.25">
      <c r="A1" s="8" t="s">
        <v>5</v>
      </c>
      <c r="B1" s="39" t="str">
        <f>IF('Phone Screen'!B1:I1="","",'Phone Screen'!B1:I1)</f>
        <v/>
      </c>
      <c r="C1" s="6"/>
      <c r="D1" s="7"/>
      <c r="E1" s="7"/>
      <c r="F1" s="7"/>
      <c r="G1" s="7"/>
      <c r="H1" s="7"/>
      <c r="I1" s="7"/>
      <c r="J1" s="5"/>
      <c r="K1" s="5"/>
      <c r="L1" s="5"/>
      <c r="M1" s="5"/>
      <c r="N1" s="5"/>
      <c r="O1" s="5"/>
      <c r="P1" s="5"/>
      <c r="Q1" s="5"/>
      <c r="R1" s="5"/>
      <c r="S1" s="41"/>
      <c r="T1" s="42"/>
      <c r="U1" s="42"/>
      <c r="V1" s="50" t="s">
        <v>51</v>
      </c>
      <c r="W1" s="76"/>
      <c r="X1" s="77"/>
      <c r="Y1" s="50" t="s">
        <v>51</v>
      </c>
      <c r="Z1" s="76"/>
      <c r="AA1" s="77"/>
      <c r="AB1" s="50" t="s">
        <v>51</v>
      </c>
      <c r="AC1" s="76"/>
      <c r="AD1" s="77"/>
      <c r="AE1" s="50" t="s">
        <v>51</v>
      </c>
      <c r="AF1" s="76"/>
      <c r="AG1" s="77"/>
      <c r="AH1" s="50" t="s">
        <v>51</v>
      </c>
      <c r="AI1" s="76"/>
      <c r="AJ1" s="77"/>
      <c r="AK1" s="50" t="s">
        <v>51</v>
      </c>
      <c r="AL1" s="76"/>
      <c r="AM1" s="77"/>
      <c r="AN1" s="50" t="s">
        <v>51</v>
      </c>
      <c r="AO1" s="76"/>
      <c r="AP1" s="77"/>
      <c r="AQ1" s="50" t="s">
        <v>51</v>
      </c>
      <c r="AR1" s="76"/>
      <c r="AS1" s="77"/>
      <c r="AT1" s="50" t="s">
        <v>51</v>
      </c>
      <c r="AU1" s="76"/>
      <c r="AV1" s="77"/>
      <c r="AW1" s="50" t="s">
        <v>51</v>
      </c>
      <c r="AX1" s="76"/>
      <c r="AY1" s="77"/>
      <c r="AZ1" s="71"/>
      <c r="BA1" s="73"/>
      <c r="BB1" s="69"/>
    </row>
    <row r="2" spans="1:54" ht="18.75" customHeight="1" x14ac:dyDescent="0.25">
      <c r="A2" s="9" t="s">
        <v>12</v>
      </c>
      <c r="B2" s="39" t="str">
        <f>IF('Phone Screen'!B2="","",'Phone Screen'!B2)</f>
        <v/>
      </c>
      <c r="C2" s="5"/>
      <c r="D2" s="7"/>
      <c r="E2" s="7"/>
      <c r="F2" s="7"/>
      <c r="G2" s="7"/>
      <c r="H2" s="7"/>
      <c r="I2" s="7"/>
      <c r="J2" s="5"/>
      <c r="K2" s="5"/>
      <c r="L2" s="5"/>
      <c r="M2" s="5"/>
      <c r="N2" s="5"/>
      <c r="O2" s="5"/>
      <c r="P2" s="5"/>
      <c r="Q2" s="5"/>
      <c r="R2" s="5"/>
      <c r="S2" s="41"/>
      <c r="T2" s="42"/>
      <c r="U2" s="42"/>
      <c r="V2" s="50" t="s">
        <v>104</v>
      </c>
      <c r="W2" s="81"/>
      <c r="X2" s="77" t="s">
        <v>109</v>
      </c>
      <c r="Y2" s="50" t="s">
        <v>104</v>
      </c>
      <c r="Z2" s="81"/>
      <c r="AA2" s="77" t="s">
        <v>109</v>
      </c>
      <c r="AB2" s="50" t="s">
        <v>104</v>
      </c>
      <c r="AC2" s="81"/>
      <c r="AD2" s="77" t="s">
        <v>109</v>
      </c>
      <c r="AE2" s="50" t="s">
        <v>104</v>
      </c>
      <c r="AF2" s="81"/>
      <c r="AG2" s="77" t="s">
        <v>109</v>
      </c>
      <c r="AH2" s="50" t="s">
        <v>104</v>
      </c>
      <c r="AI2" s="81"/>
      <c r="AJ2" s="77" t="s">
        <v>109</v>
      </c>
      <c r="AK2" s="50" t="s">
        <v>104</v>
      </c>
      <c r="AL2" s="81"/>
      <c r="AM2" s="77" t="s">
        <v>109</v>
      </c>
      <c r="AN2" s="50" t="s">
        <v>104</v>
      </c>
      <c r="AO2" s="81"/>
      <c r="AP2" s="77" t="s">
        <v>109</v>
      </c>
      <c r="AQ2" s="50" t="s">
        <v>104</v>
      </c>
      <c r="AR2" s="81"/>
      <c r="AS2" s="77" t="s">
        <v>109</v>
      </c>
      <c r="AT2" s="50" t="s">
        <v>104</v>
      </c>
      <c r="AU2" s="81"/>
      <c r="AV2" s="77" t="s">
        <v>109</v>
      </c>
      <c r="AW2" s="50" t="s">
        <v>104</v>
      </c>
      <c r="AX2" s="81"/>
      <c r="AY2" s="77" t="s">
        <v>109</v>
      </c>
      <c r="AZ2" s="71"/>
      <c r="BA2" s="73"/>
      <c r="BB2" s="69"/>
    </row>
    <row r="3" spans="1:54" ht="18.75" customHeight="1" thickBot="1" x14ac:dyDescent="0.3">
      <c r="A3" s="8" t="s">
        <v>15</v>
      </c>
      <c r="B3" s="39" t="str">
        <f>IF('Phone Screen'!B3="","",'Phone Screen'!B3)</f>
        <v/>
      </c>
      <c r="C3" s="5"/>
      <c r="D3" s="7"/>
      <c r="E3" s="7"/>
      <c r="F3" s="7"/>
      <c r="G3" s="7"/>
      <c r="H3" s="7"/>
      <c r="I3" s="7"/>
      <c r="J3" s="5"/>
      <c r="K3" s="5"/>
      <c r="L3" s="5"/>
      <c r="M3" s="5"/>
      <c r="N3" s="5"/>
      <c r="O3" s="5"/>
      <c r="P3" s="5"/>
      <c r="Q3" s="5"/>
      <c r="R3" s="5"/>
      <c r="S3" s="41"/>
      <c r="T3" s="42"/>
      <c r="U3" s="42"/>
      <c r="V3" s="50" t="s">
        <v>52</v>
      </c>
      <c r="W3" s="76"/>
      <c r="X3" s="77"/>
      <c r="Y3" s="50" t="s">
        <v>52</v>
      </c>
      <c r="Z3" s="76"/>
      <c r="AA3" s="77"/>
      <c r="AB3" s="50" t="s">
        <v>52</v>
      </c>
      <c r="AC3" s="76"/>
      <c r="AD3" s="77"/>
      <c r="AE3" s="50" t="s">
        <v>52</v>
      </c>
      <c r="AF3" s="76"/>
      <c r="AG3" s="77"/>
      <c r="AH3" s="50" t="s">
        <v>52</v>
      </c>
      <c r="AI3" s="76"/>
      <c r="AJ3" s="77"/>
      <c r="AK3" s="50" t="s">
        <v>52</v>
      </c>
      <c r="AL3" s="76"/>
      <c r="AM3" s="77"/>
      <c r="AN3" s="50" t="s">
        <v>52</v>
      </c>
      <c r="AO3" s="76"/>
      <c r="AP3" s="77"/>
      <c r="AQ3" s="50" t="s">
        <v>52</v>
      </c>
      <c r="AR3" s="76"/>
      <c r="AS3" s="77"/>
      <c r="AT3" s="50" t="s">
        <v>52</v>
      </c>
      <c r="AU3" s="76"/>
      <c r="AV3" s="77"/>
      <c r="AW3" s="50" t="s">
        <v>52</v>
      </c>
      <c r="AX3" s="76"/>
      <c r="AY3" s="77"/>
      <c r="AZ3" s="71"/>
      <c r="BA3" s="73"/>
      <c r="BB3" s="69"/>
    </row>
    <row r="4" spans="1:54" ht="18.75" customHeight="1" thickBot="1" x14ac:dyDescent="0.3">
      <c r="A4" s="235" t="s">
        <v>57</v>
      </c>
      <c r="B4" s="236"/>
      <c r="C4" s="236"/>
      <c r="D4" s="236"/>
      <c r="E4" s="236"/>
      <c r="F4" s="236"/>
      <c r="G4" s="236"/>
      <c r="H4" s="236"/>
      <c r="I4" s="237"/>
      <c r="J4" s="5"/>
      <c r="K4" s="5"/>
      <c r="L4" s="5"/>
      <c r="M4" s="5"/>
      <c r="N4" s="5"/>
      <c r="O4" s="5"/>
      <c r="P4" s="5"/>
      <c r="Q4" s="5"/>
      <c r="R4" s="5"/>
      <c r="S4" s="41"/>
      <c r="U4" s="42"/>
      <c r="V4" s="79" t="s">
        <v>66</v>
      </c>
      <c r="W4" s="81"/>
      <c r="X4" s="77" t="s">
        <v>109</v>
      </c>
      <c r="Y4" s="79" t="s">
        <v>66</v>
      </c>
      <c r="Z4" s="81"/>
      <c r="AA4" s="77" t="s">
        <v>109</v>
      </c>
      <c r="AB4" s="79" t="s">
        <v>66</v>
      </c>
      <c r="AC4" s="81"/>
      <c r="AD4" s="77" t="s">
        <v>116</v>
      </c>
      <c r="AE4" s="79" t="s">
        <v>66</v>
      </c>
      <c r="AF4" s="81"/>
      <c r="AG4" s="77" t="s">
        <v>109</v>
      </c>
      <c r="AH4" s="79" t="s">
        <v>66</v>
      </c>
      <c r="AI4" s="81"/>
      <c r="AJ4" s="77" t="s">
        <v>109</v>
      </c>
      <c r="AK4" s="79" t="s">
        <v>66</v>
      </c>
      <c r="AL4" s="81"/>
      <c r="AM4" s="77" t="s">
        <v>109</v>
      </c>
      <c r="AN4" s="79" t="s">
        <v>66</v>
      </c>
      <c r="AO4" s="81"/>
      <c r="AP4" s="77" t="s">
        <v>109</v>
      </c>
      <c r="AQ4" s="79" t="s">
        <v>66</v>
      </c>
      <c r="AR4" s="81"/>
      <c r="AS4" s="77" t="s">
        <v>109</v>
      </c>
      <c r="AT4" s="79" t="s">
        <v>66</v>
      </c>
      <c r="AU4" s="81"/>
      <c r="AV4" s="77" t="s">
        <v>109</v>
      </c>
      <c r="AW4" s="79" t="s">
        <v>66</v>
      </c>
      <c r="AX4" s="81"/>
      <c r="AY4" s="77" t="s">
        <v>109</v>
      </c>
      <c r="AZ4" s="71"/>
      <c r="BA4" s="73"/>
      <c r="BB4" s="69"/>
    </row>
    <row r="5" spans="1:54" ht="18.75" customHeight="1" x14ac:dyDescent="0.25">
      <c r="A5" s="245" t="s">
        <v>117</v>
      </c>
      <c r="B5" s="245"/>
      <c r="C5" s="246"/>
      <c r="D5" s="240" t="s">
        <v>4</v>
      </c>
      <c r="E5" s="241"/>
      <c r="F5" s="241"/>
      <c r="G5" s="242"/>
      <c r="H5" s="243" t="s">
        <v>6</v>
      </c>
      <c r="I5" s="244"/>
      <c r="J5" s="5"/>
      <c r="K5" s="5"/>
      <c r="L5" s="5"/>
      <c r="M5" s="5"/>
      <c r="N5" s="5"/>
      <c r="O5" s="5"/>
      <c r="P5" s="5"/>
      <c r="Q5" s="200" t="s">
        <v>54</v>
      </c>
      <c r="R5" s="5"/>
      <c r="S5" s="41"/>
      <c r="T5" s="200" t="s">
        <v>69</v>
      </c>
      <c r="U5" s="42"/>
      <c r="V5" s="80"/>
      <c r="W5" s="76"/>
      <c r="X5" s="78" t="s">
        <v>63</v>
      </c>
      <c r="Y5" s="80"/>
      <c r="Z5" s="76"/>
      <c r="AA5" s="78" t="s">
        <v>63</v>
      </c>
      <c r="AB5" s="80"/>
      <c r="AC5" s="76"/>
      <c r="AD5" s="78" t="s">
        <v>63</v>
      </c>
      <c r="AE5" s="80"/>
      <c r="AF5" s="76"/>
      <c r="AG5" s="78" t="s">
        <v>63</v>
      </c>
      <c r="AH5" s="80"/>
      <c r="AI5" s="76"/>
      <c r="AJ5" s="78" t="s">
        <v>63</v>
      </c>
      <c r="AK5" s="80"/>
      <c r="AL5" s="76"/>
      <c r="AM5" s="78" t="s">
        <v>63</v>
      </c>
      <c r="AN5" s="80"/>
      <c r="AO5" s="76"/>
      <c r="AP5" s="78" t="s">
        <v>63</v>
      </c>
      <c r="AQ5" s="80"/>
      <c r="AR5" s="76"/>
      <c r="AS5" s="78" t="s">
        <v>63</v>
      </c>
      <c r="AT5" s="80"/>
      <c r="AU5" s="76"/>
      <c r="AV5" s="78" t="s">
        <v>63</v>
      </c>
      <c r="AW5" s="80"/>
      <c r="AX5" s="76"/>
      <c r="AY5" s="78" t="s">
        <v>63</v>
      </c>
      <c r="AZ5" s="71"/>
      <c r="BA5" s="73"/>
      <c r="BB5" s="69"/>
    </row>
    <row r="6" spans="1:54" ht="18.75" customHeight="1" x14ac:dyDescent="0.25">
      <c r="A6" s="29" t="s">
        <v>56</v>
      </c>
      <c r="B6" s="30" t="str">
        <f>IF('Phone Screen'!B7="","",'Phone Screen'!B7)</f>
        <v/>
      </c>
      <c r="C6" s="190" t="s">
        <v>8</v>
      </c>
      <c r="D6" s="23">
        <f>COUNTIF(G13:G209,"c")</f>
        <v>0</v>
      </c>
      <c r="E6" s="21" t="s">
        <v>27</v>
      </c>
      <c r="F6" s="22"/>
      <c r="G6" s="194"/>
      <c r="H6" s="23">
        <f>COUNTIF(H13:H209,"y")</f>
        <v>0</v>
      </c>
      <c r="I6" s="24" t="s">
        <v>32</v>
      </c>
      <c r="J6" s="5"/>
      <c r="K6" s="5"/>
      <c r="L6" s="5"/>
      <c r="M6" s="5"/>
      <c r="N6" s="5"/>
      <c r="O6" s="5"/>
      <c r="P6" s="5"/>
      <c r="Q6" s="199" t="s">
        <v>18</v>
      </c>
      <c r="R6" s="5"/>
      <c r="S6" s="41"/>
      <c r="T6" s="100" t="s">
        <v>61</v>
      </c>
      <c r="U6" s="42"/>
      <c r="V6" s="80" t="s">
        <v>67</v>
      </c>
      <c r="W6" s="81"/>
      <c r="X6" s="77" t="s">
        <v>109</v>
      </c>
      <c r="Y6" s="80" t="s">
        <v>67</v>
      </c>
      <c r="Z6" s="81"/>
      <c r="AA6" s="77" t="s">
        <v>109</v>
      </c>
      <c r="AB6" s="80" t="s">
        <v>67</v>
      </c>
      <c r="AC6" s="81"/>
      <c r="AD6" s="77" t="s">
        <v>116</v>
      </c>
      <c r="AE6" s="80" t="s">
        <v>67</v>
      </c>
      <c r="AF6" s="81"/>
      <c r="AG6" s="77" t="s">
        <v>109</v>
      </c>
      <c r="AH6" s="80" t="s">
        <v>67</v>
      </c>
      <c r="AI6" s="81"/>
      <c r="AJ6" s="77" t="s">
        <v>109</v>
      </c>
      <c r="AK6" s="80" t="s">
        <v>67</v>
      </c>
      <c r="AL6" s="81"/>
      <c r="AM6" s="77" t="s">
        <v>109</v>
      </c>
      <c r="AN6" s="80" t="s">
        <v>67</v>
      </c>
      <c r="AO6" s="81"/>
      <c r="AP6" s="77" t="s">
        <v>109</v>
      </c>
      <c r="AQ6" s="80" t="s">
        <v>67</v>
      </c>
      <c r="AR6" s="81"/>
      <c r="AS6" s="77" t="s">
        <v>109</v>
      </c>
      <c r="AT6" s="80" t="s">
        <v>67</v>
      </c>
      <c r="AU6" s="81"/>
      <c r="AV6" s="77" t="s">
        <v>109</v>
      </c>
      <c r="AW6" s="80" t="s">
        <v>67</v>
      </c>
      <c r="AX6" s="81"/>
      <c r="AY6" s="77" t="s">
        <v>109</v>
      </c>
      <c r="AZ6" s="71"/>
      <c r="BA6" s="73"/>
      <c r="BB6" s="69"/>
    </row>
    <row r="7" spans="1:54" ht="18.75" customHeight="1" x14ac:dyDescent="0.25">
      <c r="A7" s="31" t="s">
        <v>55</v>
      </c>
      <c r="B7" s="32">
        <f>COUNT(A13:A209)</f>
        <v>0</v>
      </c>
      <c r="C7" s="191">
        <f>COUNTIF(F13:F209,"f")</f>
        <v>0</v>
      </c>
      <c r="D7" s="23">
        <f>COUNTIF(G13:G209,"b")</f>
        <v>0</v>
      </c>
      <c r="E7" s="25" t="s">
        <v>28</v>
      </c>
      <c r="F7" s="22"/>
      <c r="G7" s="194"/>
      <c r="H7" s="23">
        <f>COUNTIF(H13:H209,"n")</f>
        <v>0</v>
      </c>
      <c r="I7" s="26" t="s">
        <v>33</v>
      </c>
      <c r="J7" s="5"/>
      <c r="K7" s="5"/>
      <c r="L7" s="5"/>
      <c r="M7" s="5"/>
      <c r="N7" s="5"/>
      <c r="O7" s="5"/>
      <c r="P7" s="5"/>
      <c r="Q7" s="17" t="s">
        <v>19</v>
      </c>
      <c r="R7" s="5"/>
      <c r="S7" s="41"/>
      <c r="T7" s="97" t="s">
        <v>62</v>
      </c>
      <c r="U7" s="42"/>
      <c r="V7" s="75"/>
      <c r="W7" s="76"/>
      <c r="X7" s="78" t="s">
        <v>63</v>
      </c>
      <c r="Y7" s="75"/>
      <c r="Z7" s="76"/>
      <c r="AA7" s="78" t="s">
        <v>63</v>
      </c>
      <c r="AB7" s="75"/>
      <c r="AC7" s="76"/>
      <c r="AD7" s="78" t="s">
        <v>63</v>
      </c>
      <c r="AE7" s="75"/>
      <c r="AF7" s="76"/>
      <c r="AG7" s="78" t="s">
        <v>63</v>
      </c>
      <c r="AH7" s="75"/>
      <c r="AI7" s="76"/>
      <c r="AJ7" s="78" t="s">
        <v>63</v>
      </c>
      <c r="AK7" s="75"/>
      <c r="AL7" s="76"/>
      <c r="AM7" s="78" t="s">
        <v>63</v>
      </c>
      <c r="AN7" s="75"/>
      <c r="AO7" s="76"/>
      <c r="AP7" s="78" t="s">
        <v>63</v>
      </c>
      <c r="AQ7" s="75"/>
      <c r="AR7" s="76"/>
      <c r="AS7" s="78" t="s">
        <v>63</v>
      </c>
      <c r="AT7" s="75"/>
      <c r="AU7" s="76"/>
      <c r="AV7" s="78" t="s">
        <v>63</v>
      </c>
      <c r="AW7" s="75"/>
      <c r="AX7" s="76"/>
      <c r="AY7" s="78" t="s">
        <v>63</v>
      </c>
      <c r="AZ7" s="71"/>
      <c r="BA7" s="73"/>
      <c r="BB7" s="69"/>
    </row>
    <row r="8" spans="1:54" ht="18.75" customHeight="1" x14ac:dyDescent="0.25">
      <c r="A8" s="31" t="str">
        <f>L12</f>
        <v>Demographic 1</v>
      </c>
      <c r="B8" s="32"/>
      <c r="C8" s="228"/>
      <c r="D8" s="23">
        <f>COUNTIF(G13:G209,"a")</f>
        <v>0</v>
      </c>
      <c r="E8" s="25" t="s">
        <v>29</v>
      </c>
      <c r="F8" s="22"/>
      <c r="G8" s="194"/>
      <c r="H8" s="23">
        <f>COUNTIF(H13:H209,"u")</f>
        <v>0</v>
      </c>
      <c r="I8" s="26" t="s">
        <v>34</v>
      </c>
      <c r="J8" s="5"/>
      <c r="K8" s="5"/>
      <c r="L8" s="5"/>
      <c r="M8" s="5"/>
      <c r="N8" s="5"/>
      <c r="O8" s="5"/>
      <c r="P8" s="5"/>
      <c r="Q8" s="18" t="s">
        <v>20</v>
      </c>
      <c r="R8" s="5"/>
      <c r="S8" s="41"/>
      <c r="T8" s="98" t="s">
        <v>65</v>
      </c>
      <c r="U8" s="42"/>
      <c r="V8" s="50"/>
      <c r="W8" s="43"/>
      <c r="X8" s="49"/>
      <c r="Y8" s="50"/>
      <c r="Z8" s="43"/>
      <c r="AA8" s="49"/>
      <c r="AB8" s="50"/>
      <c r="AC8" s="43"/>
      <c r="AD8" s="49"/>
      <c r="AE8" s="50"/>
      <c r="AF8" s="43"/>
      <c r="AG8" s="49"/>
      <c r="AH8" s="50"/>
      <c r="AI8" s="43"/>
      <c r="AJ8" s="49"/>
      <c r="AK8" s="50"/>
      <c r="AL8" s="43"/>
      <c r="AM8" s="49"/>
      <c r="AN8" s="50"/>
      <c r="AO8" s="43"/>
      <c r="AP8" s="49"/>
      <c r="AQ8" s="50"/>
      <c r="AR8" s="43"/>
      <c r="AS8" s="49"/>
      <c r="AT8" s="50"/>
      <c r="AU8" s="43"/>
      <c r="AV8" s="49"/>
      <c r="AW8" s="50"/>
      <c r="AX8" s="43"/>
      <c r="AY8" s="49"/>
      <c r="AZ8" s="71"/>
      <c r="BA8" s="73"/>
      <c r="BB8" s="69"/>
    </row>
    <row r="9" spans="1:54" ht="18.75" customHeight="1" thickBot="1" x14ac:dyDescent="0.3">
      <c r="A9" s="31" t="str">
        <f>M12</f>
        <v>Demographic 2</v>
      </c>
      <c r="B9" s="32"/>
      <c r="C9" s="190" t="s">
        <v>7</v>
      </c>
      <c r="D9" s="23">
        <f>COUNTIF(G13:G209,"n")</f>
        <v>0</v>
      </c>
      <c r="E9" s="25" t="s">
        <v>30</v>
      </c>
      <c r="F9" s="22"/>
      <c r="G9" s="194"/>
      <c r="H9" s="23"/>
      <c r="I9" s="26"/>
      <c r="J9" s="5"/>
      <c r="K9" s="5"/>
      <c r="L9" s="5"/>
      <c r="M9" s="5"/>
      <c r="N9" s="5"/>
      <c r="O9" s="5"/>
      <c r="P9" s="5"/>
      <c r="Q9" s="19" t="s">
        <v>17</v>
      </c>
      <c r="R9" s="5"/>
      <c r="S9" s="41"/>
      <c r="T9" s="99" t="s">
        <v>64</v>
      </c>
      <c r="U9" s="42"/>
      <c r="V9" s="50"/>
      <c r="W9" s="43"/>
      <c r="X9" s="49"/>
      <c r="Y9" s="50"/>
      <c r="Z9" s="43"/>
      <c r="AA9" s="49"/>
      <c r="AB9" s="50"/>
      <c r="AC9" s="43"/>
      <c r="AD9" s="49"/>
      <c r="AE9" s="50"/>
      <c r="AF9" s="43"/>
      <c r="AG9" s="49"/>
      <c r="AH9" s="50"/>
      <c r="AI9" s="43"/>
      <c r="AJ9" s="49"/>
      <c r="AK9" s="50"/>
      <c r="AL9" s="43"/>
      <c r="AM9" s="49"/>
      <c r="AN9" s="50"/>
      <c r="AO9" s="43"/>
      <c r="AP9" s="49"/>
      <c r="AQ9" s="50"/>
      <c r="AR9" s="43"/>
      <c r="AS9" s="49"/>
      <c r="AT9" s="50"/>
      <c r="AU9" s="43"/>
      <c r="AV9" s="49"/>
      <c r="AW9" s="50"/>
      <c r="AX9" s="43"/>
      <c r="AY9" s="49"/>
      <c r="AZ9" s="71"/>
      <c r="BA9" s="73"/>
      <c r="BB9" s="69"/>
    </row>
    <row r="10" spans="1:54" ht="18.75" customHeight="1" thickBot="1" x14ac:dyDescent="0.3">
      <c r="A10" s="31" t="str">
        <f>N12</f>
        <v>Demographic 3</v>
      </c>
      <c r="B10" s="27"/>
      <c r="C10" s="192">
        <f>COUNTIF(F13:F209,"m")</f>
        <v>0</v>
      </c>
      <c r="D10" s="23">
        <f>COUNTIF(G13:G209,"m")</f>
        <v>0</v>
      </c>
      <c r="E10" s="25" t="s">
        <v>31</v>
      </c>
      <c r="F10" s="22"/>
      <c r="G10" s="194"/>
      <c r="H10" s="23"/>
      <c r="I10" s="26"/>
      <c r="J10" s="5"/>
      <c r="K10" s="5"/>
      <c r="L10" s="5"/>
      <c r="M10" s="5"/>
      <c r="N10" s="5"/>
      <c r="O10" s="5"/>
      <c r="P10" s="5"/>
      <c r="Q10" s="20" t="s">
        <v>40</v>
      </c>
      <c r="R10" s="5"/>
      <c r="S10" s="41"/>
      <c r="T10" s="42"/>
      <c r="U10" s="42"/>
      <c r="V10" s="51"/>
      <c r="W10" s="44"/>
      <c r="X10" s="52"/>
      <c r="Y10" s="51"/>
      <c r="Z10" s="44"/>
      <c r="AA10" s="52"/>
      <c r="AB10" s="51"/>
      <c r="AC10" s="44"/>
      <c r="AD10" s="52"/>
      <c r="AE10" s="51"/>
      <c r="AF10" s="44"/>
      <c r="AG10" s="52"/>
      <c r="AH10" s="51"/>
      <c r="AI10" s="44"/>
      <c r="AJ10" s="52"/>
      <c r="AK10" s="51"/>
      <c r="AL10" s="44"/>
      <c r="AM10" s="52"/>
      <c r="AN10" s="51"/>
      <c r="AO10" s="44"/>
      <c r="AP10" s="52"/>
      <c r="AQ10" s="51"/>
      <c r="AR10" s="44"/>
      <c r="AS10" s="52"/>
      <c r="AT10" s="51"/>
      <c r="AU10" s="44"/>
      <c r="AV10" s="52"/>
      <c r="AW10" s="51"/>
      <c r="AX10" s="44"/>
      <c r="AY10" s="52"/>
      <c r="AZ10" s="71"/>
      <c r="BA10" s="73"/>
      <c r="BB10" s="69"/>
    </row>
    <row r="11" spans="1:54" ht="18.75" customHeight="1" thickBot="1" x14ac:dyDescent="0.3">
      <c r="A11" s="28"/>
      <c r="B11" s="113"/>
      <c r="C11" s="193"/>
      <c r="D11" s="195">
        <f>COUNTIF(G13:G209,"u")</f>
        <v>0</v>
      </c>
      <c r="E11" s="196" t="s">
        <v>34</v>
      </c>
      <c r="F11" s="197"/>
      <c r="G11" s="198"/>
      <c r="H11" s="57"/>
      <c r="I11" s="58"/>
      <c r="J11" s="5"/>
      <c r="K11" s="5"/>
      <c r="L11" s="5"/>
      <c r="M11" s="5"/>
      <c r="N11" s="5"/>
      <c r="O11" s="5"/>
      <c r="P11" s="5"/>
      <c r="Q11" s="59" t="s">
        <v>22</v>
      </c>
      <c r="R11" s="5"/>
      <c r="S11" s="41"/>
      <c r="T11" s="42"/>
      <c r="U11" s="42"/>
      <c r="V11" s="53" t="s">
        <v>58</v>
      </c>
      <c r="W11" s="54" t="s">
        <v>59</v>
      </c>
      <c r="X11" s="55" t="s">
        <v>60</v>
      </c>
      <c r="Y11" s="56" t="s">
        <v>58</v>
      </c>
      <c r="Z11" s="54" t="s">
        <v>59</v>
      </c>
      <c r="AA11" s="55" t="s">
        <v>60</v>
      </c>
      <c r="AB11" s="56" t="s">
        <v>58</v>
      </c>
      <c r="AC11" s="54" t="s">
        <v>59</v>
      </c>
      <c r="AD11" s="55" t="s">
        <v>60</v>
      </c>
      <c r="AE11" s="56" t="s">
        <v>58</v>
      </c>
      <c r="AF11" s="54" t="s">
        <v>59</v>
      </c>
      <c r="AG11" s="55" t="s">
        <v>60</v>
      </c>
      <c r="AH11" s="56" t="s">
        <v>58</v>
      </c>
      <c r="AI11" s="54" t="s">
        <v>59</v>
      </c>
      <c r="AJ11" s="55" t="s">
        <v>60</v>
      </c>
      <c r="AK11" s="56" t="s">
        <v>58</v>
      </c>
      <c r="AL11" s="54" t="s">
        <v>59</v>
      </c>
      <c r="AM11" s="55" t="s">
        <v>60</v>
      </c>
      <c r="AN11" s="56" t="s">
        <v>58</v>
      </c>
      <c r="AO11" s="54" t="s">
        <v>59</v>
      </c>
      <c r="AP11" s="55" t="s">
        <v>60</v>
      </c>
      <c r="AQ11" s="56" t="s">
        <v>58</v>
      </c>
      <c r="AR11" s="54" t="s">
        <v>59</v>
      </c>
      <c r="AS11" s="55" t="s">
        <v>60</v>
      </c>
      <c r="AT11" s="56" t="s">
        <v>58</v>
      </c>
      <c r="AU11" s="54" t="s">
        <v>59</v>
      </c>
      <c r="AV11" s="55" t="s">
        <v>60</v>
      </c>
      <c r="AW11" s="56" t="s">
        <v>58</v>
      </c>
      <c r="AX11" s="54" t="s">
        <v>59</v>
      </c>
      <c r="AY11" s="68" t="s">
        <v>60</v>
      </c>
      <c r="AZ11" s="71"/>
      <c r="BA11" s="73"/>
      <c r="BB11" s="70"/>
    </row>
    <row r="12" spans="1:54" s="1" customFormat="1" ht="63.75" customHeight="1" thickBot="1" x14ac:dyDescent="0.3">
      <c r="A12" s="60" t="s">
        <v>3</v>
      </c>
      <c r="B12" s="61" t="s">
        <v>0</v>
      </c>
      <c r="C12" s="61" t="s">
        <v>1</v>
      </c>
      <c r="D12" s="62" t="s">
        <v>9</v>
      </c>
      <c r="E12" s="63" t="s">
        <v>10</v>
      </c>
      <c r="F12" s="64" t="s">
        <v>114</v>
      </c>
      <c r="G12" s="61" t="s">
        <v>4</v>
      </c>
      <c r="H12" s="61" t="s">
        <v>115</v>
      </c>
      <c r="I12" s="61" t="s">
        <v>106</v>
      </c>
      <c r="J12" s="61" t="s">
        <v>107</v>
      </c>
      <c r="K12" s="61" t="s">
        <v>108</v>
      </c>
      <c r="L12" s="61" t="s">
        <v>25</v>
      </c>
      <c r="M12" s="61" t="s">
        <v>26</v>
      </c>
      <c r="N12" s="61" t="s">
        <v>68</v>
      </c>
      <c r="O12" s="61" t="s">
        <v>14</v>
      </c>
      <c r="P12" s="64" t="s">
        <v>47</v>
      </c>
      <c r="Q12" s="65" t="s">
        <v>2</v>
      </c>
      <c r="R12" s="65" t="s">
        <v>53</v>
      </c>
      <c r="S12" s="66" t="s">
        <v>3</v>
      </c>
      <c r="T12" s="67" t="s">
        <v>0</v>
      </c>
      <c r="U12" s="67" t="s">
        <v>1</v>
      </c>
      <c r="V12" s="238" t="s">
        <v>36</v>
      </c>
      <c r="W12" s="238"/>
      <c r="X12" s="238"/>
      <c r="Y12" s="238" t="s">
        <v>37</v>
      </c>
      <c r="Z12" s="238"/>
      <c r="AA12" s="238"/>
      <c r="AB12" s="238" t="s">
        <v>38</v>
      </c>
      <c r="AC12" s="238"/>
      <c r="AD12" s="238"/>
      <c r="AE12" s="238" t="s">
        <v>39</v>
      </c>
      <c r="AF12" s="238"/>
      <c r="AG12" s="238"/>
      <c r="AH12" s="238" t="s">
        <v>41</v>
      </c>
      <c r="AI12" s="238"/>
      <c r="AJ12" s="238"/>
      <c r="AK12" s="238" t="s">
        <v>42</v>
      </c>
      <c r="AL12" s="238"/>
      <c r="AM12" s="238"/>
      <c r="AN12" s="238" t="s">
        <v>43</v>
      </c>
      <c r="AO12" s="238"/>
      <c r="AP12" s="238"/>
      <c r="AQ12" s="238" t="s">
        <v>44</v>
      </c>
      <c r="AR12" s="238"/>
      <c r="AS12" s="238"/>
      <c r="AT12" s="238" t="s">
        <v>45</v>
      </c>
      <c r="AU12" s="238"/>
      <c r="AV12" s="238"/>
      <c r="AW12" s="238" t="s">
        <v>46</v>
      </c>
      <c r="AX12" s="238"/>
      <c r="AY12" s="239"/>
      <c r="AZ12" s="72" t="s">
        <v>3</v>
      </c>
      <c r="BA12" s="67" t="s">
        <v>0</v>
      </c>
      <c r="BB12" s="74" t="s">
        <v>1</v>
      </c>
    </row>
    <row r="13" spans="1:54" ht="16.5" thickTop="1" x14ac:dyDescent="0.25">
      <c r="A13" s="90"/>
      <c r="B13" s="216"/>
      <c r="C13" s="90"/>
      <c r="D13" s="86"/>
      <c r="E13" s="226" t="str">
        <f ca="1">IF(ISBLANK(D13),"",DATEDIF(D13,TODAY(),"Y")&amp;"yrs. "&amp;DATEDIF(D13,TODAY(),"YM")&amp;"mo.")</f>
        <v/>
      </c>
      <c r="F13" s="90"/>
      <c r="G13" s="90"/>
      <c r="H13" s="90"/>
      <c r="I13" s="90"/>
      <c r="J13" s="90"/>
      <c r="K13" s="218"/>
      <c r="L13" s="206"/>
      <c r="M13" s="206"/>
      <c r="N13" s="206"/>
      <c r="O13" s="86"/>
      <c r="P13" s="91"/>
      <c r="Q13" s="220"/>
      <c r="R13" s="85"/>
      <c r="S13" s="123" t="str">
        <f t="shared" ref="S13:U14" si="0">IF(A13="","",A13)</f>
        <v/>
      </c>
      <c r="T13" s="125" t="str">
        <f t="shared" si="0"/>
        <v/>
      </c>
      <c r="U13" s="124" t="str">
        <f t="shared" si="0"/>
        <v/>
      </c>
      <c r="V13" s="114" t="str">
        <f>IF(OR($R13="",W$2="",W$4="",W$6=""),"",(IF(OR($R13="x",$R13="m",$R13="h",$R13="d",$R13="u",$R13="f"),"",(IF(X$4="days",($R13+W$4),$R13+(W$4*7))))))</f>
        <v/>
      </c>
      <c r="W13" s="92" t="str">
        <f>IF(OR($R13="",W$2="",W$4="",W$6=""),"",(IF(OR($R13="x",$R13="m",$R13="h",$R13="d",$R13="u",$R13="f"),"",(IF(X$6="days",($R13+W$6),$R13+(W$6*7))))))</f>
        <v/>
      </c>
      <c r="X13" s="93"/>
      <c r="Y13" s="115" t="str">
        <f t="shared" ref="Y13:Y76" si="1">IF(OR($R13="",Z$2="",Z$4="",Z$6=""),"",(IF(OR($R13="x",$R13="m",$R13="h",$R13="d",$R13="u",$R13="f"),"",(IF(AA$4="days",($R13+Z$4),$R13+(Z$4*7))))))</f>
        <v/>
      </c>
      <c r="Z13" s="92" t="str">
        <f t="shared" ref="Z13:Z76" si="2">IF(OR($R13="",Z$2="",Z$4="",Z$6=""),"",(IF(OR($R13="x",$R13="m",$R13="h",$R13="d",$R13="u",$R13="f"),"",(IF(AA$6="days",($R13+Z$6),$R13+(Z$6*7))))))</f>
        <v/>
      </c>
      <c r="AA13" s="116"/>
      <c r="AB13" s="114" t="str">
        <f t="shared" ref="AB13:AB76" si="3">IF(OR($R13="",AC$2="",AC$4="",AC$6=""),"",(IF(OR($R13="x",$R13="m",$R13="h",$R13="d",$R13="u",$R13="f"),"",(IF(AD$4="days",($R13+AC$4),$R13+(AC$4*7))))))</f>
        <v/>
      </c>
      <c r="AC13" s="92" t="str">
        <f t="shared" ref="AC13:AC76" si="4">IF(OR($R13="",AC$2="",AC$4="",AC$6=""),"",(IF(OR($R13="x",$R13="m",$R13="h",$R13="d",$R13="u",$R13="f"),"",(IF(AD$6="days",($R13+AC$6),$R13+(AC$6*7))))))</f>
        <v/>
      </c>
      <c r="AD13" s="87"/>
      <c r="AE13" s="114" t="str">
        <f t="shared" ref="AE13:AE76" si="5">IF(OR($R13="",AF$2="",AF$4="",AF$6=""),"",(IF(OR($R13="x",$R13="m",$R13="h",$R13="d",$R13="u",$R13="f"),"",(IF(AG$4="days",($R13+AF$4),$R13+(AF$4*7))))))</f>
        <v/>
      </c>
      <c r="AF13" s="92" t="str">
        <f t="shared" ref="AF13:AF76" si="6">IF(OR($R13="",AF$2="",AF$4="",AF$6=""),"",(IF(OR($R13="x",$R13="m",$R13="h",$R13="d",$R13="u",$R13="f"),"",(IF(AG$6="days",($R13+AF$6),$R13+(AF$6*7))))))</f>
        <v/>
      </c>
      <c r="AG13" s="116"/>
      <c r="AH13" s="114" t="str">
        <f t="shared" ref="AH13:AH76" si="7">IF(OR($R13="",AI$2="",AI$4="",AI$6=""),"",(IF(OR($R13="x",$R13="m",$R13="h",$R13="d",$R13="u",$R13="f"),"",(IF(AJ$4="days",($R13+AI$4),$R13+(AI$4*7))))))</f>
        <v/>
      </c>
      <c r="AI13" s="92" t="str">
        <f t="shared" ref="AI13:AI76" si="8">IF(OR($R13="",AI$2="",AI$4="",AI$6=""),"",(IF(OR($R13="x",$R13="m",$R13="h",$R13="d",$R13="u",$R13="f"),"",(IF(AJ$6="days",($R13+AI$6),$R13+(AI$6*7))))))</f>
        <v/>
      </c>
      <c r="AJ13" s="87"/>
      <c r="AK13" s="114" t="str">
        <f t="shared" ref="AK13:AK76" si="9">IF(OR($R13="",AL$2="",AL$4="",AL$6=""),"",(IF(OR($R13="x",$R13="m",$R13="h",$R13="d",$R13="u",$R13="f"),"",(IF(AM$4="days",($R13+AL$4),$R13+(AL$4*7))))))</f>
        <v/>
      </c>
      <c r="AL13" s="92" t="str">
        <f t="shared" ref="AL13:AL76" si="10">IF(OR($R13="",AL$2="",AL$4="",AL$6=""),"",(IF(OR($R13="x",$R13="m",$R13="h",$R13="d",$R13="u",$R13="f"),"",(IF(AM$6="days",($R13+AL$6),$R13+(AL$6*7))))))</f>
        <v/>
      </c>
      <c r="AM13" s="116"/>
      <c r="AN13" s="114" t="str">
        <f t="shared" ref="AN13:AN76" si="11">IF(OR($R13="",AO$2="",AO$4="",AO$6=""),"",(IF(OR($R13="x",$R13="m",$R13="h",$R13="d",$R13="u",$R13="f"),"",(IF(AP$4="days",($R13+AO$4),$R13+(AO$4*7))))))</f>
        <v/>
      </c>
      <c r="AO13" s="92" t="str">
        <f t="shared" ref="AO13:AO76" si="12">IF(OR($R13="",AO$2="",AO$4="",AO$6=""),"",(IF(OR($R13="x",$R13="m",$R13="h",$R13="d",$R13="u",$R13="f"),"",(IF(AP$6="days",($R13+AO$6),$R13+(AO$6*7))))))</f>
        <v/>
      </c>
      <c r="AP13" s="87"/>
      <c r="AQ13" s="114" t="str">
        <f t="shared" ref="AQ13:AQ76" si="13">IF(OR($R13="",AR$2="",AR$4="",AR$6=""),"",(IF(OR($R13="x",$R13="m",$R13="h",$R13="d",$R13="u",$R13="f"),"",(IF(AS$4="days",($R13+AR$4),$R13+(AR$4*7))))))</f>
        <v/>
      </c>
      <c r="AR13" s="92" t="str">
        <f t="shared" ref="AR13:AR76" si="14">IF(OR($R13="",AR$2="",AR$4="",AR$6=""),"",(IF(OR($R13="x",$R13="m",$R13="h",$R13="d",$R13="u",$R13="f"),"",(IF(AS$6="days",($R13+AR$6),$R13+(AR$6*7))))))</f>
        <v/>
      </c>
      <c r="AS13" s="116"/>
      <c r="AT13" s="114" t="str">
        <f t="shared" ref="AT13:AT76" si="15">IF(OR($R13="",AU$2="",AU$4="",AU$6=""),"",(IF(OR($R13="x",$R13="m",$R13="h",$R13="d",$R13="u",$R13="f"),"",(IF(AV$4="days",($R13+AU$4),$R13+(AU$4*7))))))</f>
        <v/>
      </c>
      <c r="AU13" s="92" t="str">
        <f t="shared" ref="AU13:AU76" si="16">IF(OR($R13="",AU$2="",AU$4="",AU$6=""),"",(IF(OR($R13="x",$R13="m",$R13="h",$R13="d",$R13="u",$R13="f"),"",(IF(AV$6="days",($R13+AU$6),$R13+(AU$6*7))))))</f>
        <v/>
      </c>
      <c r="AV13" s="87"/>
      <c r="AW13" s="114" t="str">
        <f t="shared" ref="AW13:AW76" si="17">IF(OR($R13="",AX$2="",AX$4="",AX$6=""),"",(IF(OR($R13="x",$R13="m",$R13="h",$R13="d",$R13="u",$R13="f"),"",(IF(AY$4="days",($R13+AX$4),$R13+(AX$4*7))))))</f>
        <v/>
      </c>
      <c r="AX13" s="92" t="str">
        <f t="shared" ref="AX13:AX76" si="18">IF(OR($R13="",AX$2="",AX$4="",AX$6=""),"",(IF(OR($R13="x",$R13="m",$R13="h",$R13="d",$R13="u",$R13="f"),"",(IF(AY$6="days",($R13+AX$6),$R13+(AX$6*7))))))</f>
        <v/>
      </c>
      <c r="AY13" s="117"/>
      <c r="AZ13" s="88" t="str">
        <f>IF(A13="","",A13)</f>
        <v/>
      </c>
      <c r="BA13" s="89" t="str">
        <f>IF(B13="","",B13)</f>
        <v/>
      </c>
      <c r="BB13" s="89" t="str">
        <f>IF(C13="","",C13)</f>
        <v/>
      </c>
    </row>
    <row r="14" spans="1:54" ht="15.75" x14ac:dyDescent="0.25">
      <c r="A14" s="82"/>
      <c r="B14" s="217"/>
      <c r="C14" s="82"/>
      <c r="D14" s="83"/>
      <c r="E14" s="226" t="str">
        <f t="shared" ref="E14:E76" ca="1" si="19">IF(ISBLANK(D14),"",DATEDIF(D14,TODAY(),"Y")&amp;"yrs. "&amp;DATEDIF(D14,TODAY(),"YM")&amp;"mo.")</f>
        <v/>
      </c>
      <c r="F14" s="82"/>
      <c r="G14" s="82"/>
      <c r="H14" s="82"/>
      <c r="I14" s="82"/>
      <c r="J14" s="82"/>
      <c r="K14" s="219"/>
      <c r="L14" s="207"/>
      <c r="M14" s="207"/>
      <c r="N14" s="207"/>
      <c r="O14" s="83"/>
      <c r="P14" s="84"/>
      <c r="Q14" s="217"/>
      <c r="R14" s="85"/>
      <c r="S14" s="126" t="str">
        <f t="shared" si="0"/>
        <v/>
      </c>
      <c r="T14" s="122" t="str">
        <f t="shared" si="0"/>
        <v/>
      </c>
      <c r="U14" s="127" t="str">
        <f t="shared" si="0"/>
        <v/>
      </c>
      <c r="V14" s="121" t="str">
        <f t="shared" ref="V14:V77" si="20">IF(OR($R14="",W$2="",W$4="",W$6=""),"",(IF(OR($R14="x",$R14="m",$R14="h",$R14="d",$R14="u",$R14="f"),"",(IF(X$4="days",($R14+W$4),$R14+(W$4*7))))))</f>
        <v/>
      </c>
      <c r="W14" s="95" t="str">
        <f t="shared" ref="W14:W77" si="21">IF(OR($R14="",W$2="",W$4="",W$6=""),"",(IF(OR($R14="x",$R14="m",$R14="h",$R14="d",$R14="u",$R14="f"),"",(IF(X$6="days",($R14+W$6),$R14+(W$6*7))))))</f>
        <v/>
      </c>
      <c r="X14" s="96"/>
      <c r="Y14" s="115" t="str">
        <f t="shared" si="1"/>
        <v/>
      </c>
      <c r="Z14" s="95" t="str">
        <f t="shared" si="2"/>
        <v/>
      </c>
      <c r="AA14" s="118"/>
      <c r="AB14" s="115" t="str">
        <f t="shared" si="3"/>
        <v/>
      </c>
      <c r="AC14" s="95" t="str">
        <f t="shared" si="4"/>
        <v/>
      </c>
      <c r="AD14" s="87"/>
      <c r="AE14" s="115" t="str">
        <f t="shared" si="5"/>
        <v/>
      </c>
      <c r="AF14" s="95" t="str">
        <f t="shared" si="6"/>
        <v/>
      </c>
      <c r="AG14" s="118"/>
      <c r="AH14" s="115" t="str">
        <f t="shared" si="7"/>
        <v/>
      </c>
      <c r="AI14" s="95" t="str">
        <f t="shared" si="8"/>
        <v/>
      </c>
      <c r="AJ14" s="87"/>
      <c r="AK14" s="115" t="str">
        <f t="shared" si="9"/>
        <v/>
      </c>
      <c r="AL14" s="95" t="str">
        <f t="shared" si="10"/>
        <v/>
      </c>
      <c r="AM14" s="118"/>
      <c r="AN14" s="115" t="str">
        <f t="shared" si="11"/>
        <v/>
      </c>
      <c r="AO14" s="95" t="str">
        <f t="shared" si="12"/>
        <v/>
      </c>
      <c r="AP14" s="87"/>
      <c r="AQ14" s="115" t="str">
        <f t="shared" si="13"/>
        <v/>
      </c>
      <c r="AR14" s="95" t="str">
        <f t="shared" si="14"/>
        <v/>
      </c>
      <c r="AS14" s="118"/>
      <c r="AT14" s="115" t="str">
        <f t="shared" si="15"/>
        <v/>
      </c>
      <c r="AU14" s="95" t="str">
        <f t="shared" si="16"/>
        <v/>
      </c>
      <c r="AV14" s="87"/>
      <c r="AW14" s="115" t="str">
        <f t="shared" si="17"/>
        <v/>
      </c>
      <c r="AX14" s="95" t="str">
        <f t="shared" si="18"/>
        <v/>
      </c>
      <c r="AY14" s="119"/>
      <c r="AZ14" s="88" t="str">
        <f t="shared" ref="AZ14:AZ77" si="22">IF(A14="","",A14)</f>
        <v/>
      </c>
      <c r="BA14" s="89" t="str">
        <f t="shared" ref="BA14:BA77" si="23">IF(B14="","",B14)</f>
        <v/>
      </c>
      <c r="BB14" s="89" t="str">
        <f t="shared" ref="BB14:BB77" si="24">IF(C14="","",C14)</f>
        <v/>
      </c>
    </row>
    <row r="15" spans="1:54" ht="15.75" x14ac:dyDescent="0.25">
      <c r="A15" s="82"/>
      <c r="B15" s="217"/>
      <c r="C15" s="82"/>
      <c r="D15" s="83"/>
      <c r="E15" s="226" t="str">
        <f t="shared" ca="1" si="19"/>
        <v/>
      </c>
      <c r="F15" s="82"/>
      <c r="G15" s="82"/>
      <c r="H15" s="82"/>
      <c r="I15" s="82"/>
      <c r="J15" s="82"/>
      <c r="K15" s="219"/>
      <c r="L15" s="207"/>
      <c r="M15" s="207"/>
      <c r="N15" s="207"/>
      <c r="O15" s="83"/>
      <c r="P15" s="84"/>
      <c r="Q15" s="221"/>
      <c r="R15" s="85"/>
      <c r="S15" s="126" t="str">
        <f t="shared" ref="S15:S78" si="25">IF(A15="","",A15)</f>
        <v/>
      </c>
      <c r="T15" s="122" t="str">
        <f t="shared" ref="T15:T78" si="26">IF(B15="","",B15)</f>
        <v/>
      </c>
      <c r="U15" s="127" t="str">
        <f t="shared" ref="U15:U78" si="27">IF(C15="","",C15)</f>
        <v/>
      </c>
      <c r="V15" s="115" t="str">
        <f t="shared" si="20"/>
        <v/>
      </c>
      <c r="W15" s="95" t="str">
        <f t="shared" si="21"/>
        <v/>
      </c>
      <c r="X15" s="120"/>
      <c r="Y15" s="115" t="str">
        <f t="shared" si="1"/>
        <v/>
      </c>
      <c r="Z15" s="95" t="str">
        <f t="shared" si="2"/>
        <v/>
      </c>
      <c r="AA15" s="118"/>
      <c r="AB15" s="115" t="str">
        <f t="shared" si="3"/>
        <v/>
      </c>
      <c r="AC15" s="95" t="str">
        <f t="shared" si="4"/>
        <v/>
      </c>
      <c r="AD15" s="87"/>
      <c r="AE15" s="115" t="str">
        <f t="shared" si="5"/>
        <v/>
      </c>
      <c r="AF15" s="95" t="str">
        <f t="shared" si="6"/>
        <v/>
      </c>
      <c r="AG15" s="118"/>
      <c r="AH15" s="115" t="str">
        <f t="shared" si="7"/>
        <v/>
      </c>
      <c r="AI15" s="95" t="str">
        <f t="shared" si="8"/>
        <v/>
      </c>
      <c r="AJ15" s="87"/>
      <c r="AK15" s="115" t="str">
        <f t="shared" si="9"/>
        <v/>
      </c>
      <c r="AL15" s="95" t="str">
        <f t="shared" si="10"/>
        <v/>
      </c>
      <c r="AM15" s="118"/>
      <c r="AN15" s="115" t="str">
        <f t="shared" si="11"/>
        <v/>
      </c>
      <c r="AO15" s="95" t="str">
        <f t="shared" si="12"/>
        <v/>
      </c>
      <c r="AP15" s="87"/>
      <c r="AQ15" s="115" t="str">
        <f t="shared" si="13"/>
        <v/>
      </c>
      <c r="AR15" s="95" t="str">
        <f t="shared" si="14"/>
        <v/>
      </c>
      <c r="AS15" s="118"/>
      <c r="AT15" s="115" t="str">
        <f t="shared" si="15"/>
        <v/>
      </c>
      <c r="AU15" s="95" t="str">
        <f t="shared" si="16"/>
        <v/>
      </c>
      <c r="AV15" s="87"/>
      <c r="AW15" s="115" t="str">
        <f t="shared" si="17"/>
        <v/>
      </c>
      <c r="AX15" s="95" t="str">
        <f t="shared" si="18"/>
        <v/>
      </c>
      <c r="AY15" s="119"/>
      <c r="AZ15" s="88" t="str">
        <f t="shared" si="22"/>
        <v/>
      </c>
      <c r="BA15" s="89" t="str">
        <f t="shared" si="23"/>
        <v/>
      </c>
      <c r="BB15" s="89" t="str">
        <f t="shared" si="24"/>
        <v/>
      </c>
    </row>
    <row r="16" spans="1:54" ht="15.75" x14ac:dyDescent="0.25">
      <c r="A16" s="82"/>
      <c r="B16" s="217"/>
      <c r="C16" s="82"/>
      <c r="D16" s="83"/>
      <c r="E16" s="226" t="str">
        <f t="shared" ca="1" si="19"/>
        <v/>
      </c>
      <c r="F16" s="82"/>
      <c r="G16" s="82"/>
      <c r="H16" s="82"/>
      <c r="I16" s="82"/>
      <c r="J16" s="82"/>
      <c r="K16" s="219"/>
      <c r="L16" s="207"/>
      <c r="M16" s="207"/>
      <c r="N16" s="207"/>
      <c r="O16" s="83"/>
      <c r="P16" s="84"/>
      <c r="Q16" s="217"/>
      <c r="R16" s="85"/>
      <c r="S16" s="126" t="str">
        <f t="shared" si="25"/>
        <v/>
      </c>
      <c r="T16" s="122" t="str">
        <f t="shared" si="26"/>
        <v/>
      </c>
      <c r="U16" s="127" t="str">
        <f t="shared" si="27"/>
        <v/>
      </c>
      <c r="V16" s="115" t="str">
        <f t="shared" si="20"/>
        <v/>
      </c>
      <c r="W16" s="95" t="str">
        <f t="shared" si="21"/>
        <v/>
      </c>
      <c r="X16" s="96"/>
      <c r="Y16" s="115" t="str">
        <f t="shared" si="1"/>
        <v/>
      </c>
      <c r="Z16" s="95" t="str">
        <f t="shared" si="2"/>
        <v/>
      </c>
      <c r="AA16" s="118"/>
      <c r="AB16" s="115" t="str">
        <f t="shared" si="3"/>
        <v/>
      </c>
      <c r="AC16" s="95" t="str">
        <f t="shared" si="4"/>
        <v/>
      </c>
      <c r="AD16" s="87"/>
      <c r="AE16" s="115" t="str">
        <f t="shared" si="5"/>
        <v/>
      </c>
      <c r="AF16" s="95" t="str">
        <f t="shared" si="6"/>
        <v/>
      </c>
      <c r="AG16" s="118"/>
      <c r="AH16" s="115" t="str">
        <f t="shared" si="7"/>
        <v/>
      </c>
      <c r="AI16" s="95" t="str">
        <f t="shared" si="8"/>
        <v/>
      </c>
      <c r="AJ16" s="87"/>
      <c r="AK16" s="115" t="str">
        <f t="shared" si="9"/>
        <v/>
      </c>
      <c r="AL16" s="95" t="str">
        <f t="shared" si="10"/>
        <v/>
      </c>
      <c r="AM16" s="118"/>
      <c r="AN16" s="115" t="str">
        <f t="shared" si="11"/>
        <v/>
      </c>
      <c r="AO16" s="95" t="str">
        <f t="shared" si="12"/>
        <v/>
      </c>
      <c r="AP16" s="87"/>
      <c r="AQ16" s="115" t="str">
        <f t="shared" si="13"/>
        <v/>
      </c>
      <c r="AR16" s="95" t="str">
        <f t="shared" si="14"/>
        <v/>
      </c>
      <c r="AS16" s="118"/>
      <c r="AT16" s="115" t="str">
        <f t="shared" si="15"/>
        <v/>
      </c>
      <c r="AU16" s="95" t="str">
        <f t="shared" si="16"/>
        <v/>
      </c>
      <c r="AV16" s="87"/>
      <c r="AW16" s="115" t="str">
        <f t="shared" si="17"/>
        <v/>
      </c>
      <c r="AX16" s="95" t="str">
        <f t="shared" si="18"/>
        <v/>
      </c>
      <c r="AY16" s="119"/>
      <c r="AZ16" s="88" t="str">
        <f t="shared" si="22"/>
        <v/>
      </c>
      <c r="BA16" s="89" t="str">
        <f t="shared" si="23"/>
        <v/>
      </c>
      <c r="BB16" s="89" t="str">
        <f t="shared" si="24"/>
        <v/>
      </c>
    </row>
    <row r="17" spans="1:54" ht="15.75" x14ac:dyDescent="0.25">
      <c r="A17" s="82"/>
      <c r="B17" s="217"/>
      <c r="C17" s="82"/>
      <c r="D17" s="83"/>
      <c r="E17" s="226" t="str">
        <f t="shared" ca="1" si="19"/>
        <v/>
      </c>
      <c r="F17" s="82"/>
      <c r="G17" s="82"/>
      <c r="H17" s="82"/>
      <c r="I17" s="82"/>
      <c r="J17" s="82"/>
      <c r="K17" s="219"/>
      <c r="L17" s="207"/>
      <c r="M17" s="207"/>
      <c r="N17" s="207"/>
      <c r="O17" s="82"/>
      <c r="P17" s="84"/>
      <c r="Q17" s="221"/>
      <c r="R17" s="85"/>
      <c r="S17" s="126" t="str">
        <f t="shared" si="25"/>
        <v/>
      </c>
      <c r="T17" s="122" t="str">
        <f t="shared" si="26"/>
        <v/>
      </c>
      <c r="U17" s="127" t="str">
        <f t="shared" si="27"/>
        <v/>
      </c>
      <c r="V17" s="115" t="str">
        <f t="shared" si="20"/>
        <v/>
      </c>
      <c r="W17" s="95" t="str">
        <f t="shared" si="21"/>
        <v/>
      </c>
      <c r="X17" s="96"/>
      <c r="Y17" s="115" t="str">
        <f t="shared" si="1"/>
        <v/>
      </c>
      <c r="Z17" s="95" t="str">
        <f t="shared" si="2"/>
        <v/>
      </c>
      <c r="AA17" s="118"/>
      <c r="AB17" s="115" t="str">
        <f t="shared" si="3"/>
        <v/>
      </c>
      <c r="AC17" s="95" t="str">
        <f t="shared" si="4"/>
        <v/>
      </c>
      <c r="AD17" s="87"/>
      <c r="AE17" s="115" t="str">
        <f t="shared" si="5"/>
        <v/>
      </c>
      <c r="AF17" s="95" t="str">
        <f t="shared" si="6"/>
        <v/>
      </c>
      <c r="AG17" s="118"/>
      <c r="AH17" s="115" t="str">
        <f t="shared" si="7"/>
        <v/>
      </c>
      <c r="AI17" s="95" t="str">
        <f t="shared" si="8"/>
        <v/>
      </c>
      <c r="AJ17" s="87"/>
      <c r="AK17" s="115" t="str">
        <f t="shared" si="9"/>
        <v/>
      </c>
      <c r="AL17" s="95" t="str">
        <f t="shared" si="10"/>
        <v/>
      </c>
      <c r="AM17" s="118"/>
      <c r="AN17" s="115" t="str">
        <f t="shared" si="11"/>
        <v/>
      </c>
      <c r="AO17" s="95" t="str">
        <f t="shared" si="12"/>
        <v/>
      </c>
      <c r="AP17" s="87"/>
      <c r="AQ17" s="115" t="str">
        <f t="shared" si="13"/>
        <v/>
      </c>
      <c r="AR17" s="95" t="str">
        <f t="shared" si="14"/>
        <v/>
      </c>
      <c r="AS17" s="118"/>
      <c r="AT17" s="115" t="str">
        <f t="shared" si="15"/>
        <v/>
      </c>
      <c r="AU17" s="95" t="str">
        <f t="shared" si="16"/>
        <v/>
      </c>
      <c r="AV17" s="87"/>
      <c r="AW17" s="115" t="str">
        <f t="shared" si="17"/>
        <v/>
      </c>
      <c r="AX17" s="95" t="str">
        <f t="shared" si="18"/>
        <v/>
      </c>
      <c r="AY17" s="119"/>
      <c r="AZ17" s="88" t="str">
        <f t="shared" si="22"/>
        <v/>
      </c>
      <c r="BA17" s="89" t="str">
        <f t="shared" si="23"/>
        <v/>
      </c>
      <c r="BB17" s="89" t="str">
        <f t="shared" si="24"/>
        <v/>
      </c>
    </row>
    <row r="18" spans="1:54" ht="15.75" x14ac:dyDescent="0.25">
      <c r="A18" s="82"/>
      <c r="B18" s="217"/>
      <c r="C18" s="82"/>
      <c r="D18" s="83"/>
      <c r="E18" s="226" t="str">
        <f t="shared" ca="1" si="19"/>
        <v/>
      </c>
      <c r="F18" s="82"/>
      <c r="G18" s="82"/>
      <c r="H18" s="82"/>
      <c r="I18" s="82"/>
      <c r="J18" s="82"/>
      <c r="K18" s="219"/>
      <c r="L18" s="207"/>
      <c r="M18" s="207"/>
      <c r="N18" s="207"/>
      <c r="O18" s="82"/>
      <c r="P18" s="84"/>
      <c r="Q18" s="217"/>
      <c r="R18" s="85"/>
      <c r="S18" s="126" t="str">
        <f t="shared" si="25"/>
        <v/>
      </c>
      <c r="T18" s="122" t="str">
        <f t="shared" si="26"/>
        <v/>
      </c>
      <c r="U18" s="127" t="str">
        <f t="shared" si="27"/>
        <v/>
      </c>
      <c r="V18" s="115" t="str">
        <f t="shared" si="20"/>
        <v/>
      </c>
      <c r="W18" s="95" t="str">
        <f t="shared" si="21"/>
        <v/>
      </c>
      <c r="X18" s="96"/>
      <c r="Y18" s="115" t="str">
        <f t="shared" si="1"/>
        <v/>
      </c>
      <c r="Z18" s="95" t="str">
        <f t="shared" si="2"/>
        <v/>
      </c>
      <c r="AA18" s="118"/>
      <c r="AB18" s="115" t="str">
        <f t="shared" si="3"/>
        <v/>
      </c>
      <c r="AC18" s="95" t="str">
        <f t="shared" si="4"/>
        <v/>
      </c>
      <c r="AD18" s="87"/>
      <c r="AE18" s="115" t="str">
        <f t="shared" si="5"/>
        <v/>
      </c>
      <c r="AF18" s="95" t="str">
        <f t="shared" si="6"/>
        <v/>
      </c>
      <c r="AG18" s="118"/>
      <c r="AH18" s="115" t="str">
        <f t="shared" si="7"/>
        <v/>
      </c>
      <c r="AI18" s="95" t="str">
        <f t="shared" si="8"/>
        <v/>
      </c>
      <c r="AJ18" s="87"/>
      <c r="AK18" s="115" t="str">
        <f t="shared" si="9"/>
        <v/>
      </c>
      <c r="AL18" s="95" t="str">
        <f t="shared" si="10"/>
        <v/>
      </c>
      <c r="AM18" s="118"/>
      <c r="AN18" s="115" t="str">
        <f t="shared" si="11"/>
        <v/>
      </c>
      <c r="AO18" s="95" t="str">
        <f t="shared" si="12"/>
        <v/>
      </c>
      <c r="AP18" s="87"/>
      <c r="AQ18" s="115" t="str">
        <f t="shared" si="13"/>
        <v/>
      </c>
      <c r="AR18" s="95" t="str">
        <f t="shared" si="14"/>
        <v/>
      </c>
      <c r="AS18" s="118"/>
      <c r="AT18" s="115" t="str">
        <f t="shared" si="15"/>
        <v/>
      </c>
      <c r="AU18" s="95" t="str">
        <f t="shared" si="16"/>
        <v/>
      </c>
      <c r="AV18" s="87"/>
      <c r="AW18" s="115" t="str">
        <f t="shared" si="17"/>
        <v/>
      </c>
      <c r="AX18" s="95" t="str">
        <f t="shared" si="18"/>
        <v/>
      </c>
      <c r="AY18" s="119"/>
      <c r="AZ18" s="88" t="str">
        <f t="shared" si="22"/>
        <v/>
      </c>
      <c r="BA18" s="89" t="str">
        <f t="shared" si="23"/>
        <v/>
      </c>
      <c r="BB18" s="89" t="str">
        <f t="shared" si="24"/>
        <v/>
      </c>
    </row>
    <row r="19" spans="1:54" ht="15.75" x14ac:dyDescent="0.25">
      <c r="A19" s="82"/>
      <c r="B19" s="217"/>
      <c r="C19" s="82"/>
      <c r="D19" s="83"/>
      <c r="E19" s="226" t="str">
        <f ca="1">IF(ISBLANK(D19),"",DATEDIF(D19,TODAY(),"Y")&amp;"yrs. "&amp;DATEDIF(D19,TODAY(),"YM")&amp;"mo.")</f>
        <v/>
      </c>
      <c r="F19" s="82"/>
      <c r="G19" s="82"/>
      <c r="H19" s="82"/>
      <c r="I19" s="82"/>
      <c r="J19" s="82"/>
      <c r="K19" s="219"/>
      <c r="L19" s="207"/>
      <c r="M19" s="207"/>
      <c r="N19" s="207"/>
      <c r="O19" s="82"/>
      <c r="P19" s="84"/>
      <c r="Q19" s="221"/>
      <c r="R19" s="85"/>
      <c r="S19" s="126" t="str">
        <f t="shared" si="25"/>
        <v/>
      </c>
      <c r="T19" s="122" t="str">
        <f t="shared" si="26"/>
        <v/>
      </c>
      <c r="U19" s="127" t="str">
        <f t="shared" si="27"/>
        <v/>
      </c>
      <c r="V19" s="115" t="str">
        <f t="shared" si="20"/>
        <v/>
      </c>
      <c r="W19" s="95" t="str">
        <f t="shared" si="21"/>
        <v/>
      </c>
      <c r="X19" s="96"/>
      <c r="Y19" s="115" t="str">
        <f t="shared" si="1"/>
        <v/>
      </c>
      <c r="Z19" s="95" t="str">
        <f t="shared" si="2"/>
        <v/>
      </c>
      <c r="AA19" s="118"/>
      <c r="AB19" s="115" t="str">
        <f t="shared" si="3"/>
        <v/>
      </c>
      <c r="AC19" s="95" t="str">
        <f t="shared" si="4"/>
        <v/>
      </c>
      <c r="AD19" s="87"/>
      <c r="AE19" s="115" t="str">
        <f t="shared" si="5"/>
        <v/>
      </c>
      <c r="AF19" s="95" t="str">
        <f t="shared" si="6"/>
        <v/>
      </c>
      <c r="AG19" s="118"/>
      <c r="AH19" s="115" t="str">
        <f t="shared" si="7"/>
        <v/>
      </c>
      <c r="AI19" s="95" t="str">
        <f t="shared" si="8"/>
        <v/>
      </c>
      <c r="AJ19" s="87"/>
      <c r="AK19" s="115" t="str">
        <f t="shared" si="9"/>
        <v/>
      </c>
      <c r="AL19" s="95" t="str">
        <f t="shared" si="10"/>
        <v/>
      </c>
      <c r="AM19" s="118"/>
      <c r="AN19" s="115" t="str">
        <f t="shared" si="11"/>
        <v/>
      </c>
      <c r="AO19" s="95" t="str">
        <f t="shared" si="12"/>
        <v/>
      </c>
      <c r="AP19" s="87"/>
      <c r="AQ19" s="115" t="str">
        <f t="shared" si="13"/>
        <v/>
      </c>
      <c r="AR19" s="95" t="str">
        <f t="shared" si="14"/>
        <v/>
      </c>
      <c r="AS19" s="118"/>
      <c r="AT19" s="115" t="str">
        <f t="shared" si="15"/>
        <v/>
      </c>
      <c r="AU19" s="95" t="str">
        <f t="shared" si="16"/>
        <v/>
      </c>
      <c r="AV19" s="87"/>
      <c r="AW19" s="115" t="str">
        <f t="shared" si="17"/>
        <v/>
      </c>
      <c r="AX19" s="95" t="str">
        <f t="shared" si="18"/>
        <v/>
      </c>
      <c r="AY19" s="119"/>
      <c r="AZ19" s="88" t="str">
        <f t="shared" si="22"/>
        <v/>
      </c>
      <c r="BA19" s="89" t="str">
        <f t="shared" si="23"/>
        <v/>
      </c>
      <c r="BB19" s="89" t="str">
        <f t="shared" si="24"/>
        <v/>
      </c>
    </row>
    <row r="20" spans="1:54" ht="15.75" x14ac:dyDescent="0.25">
      <c r="A20" s="82"/>
      <c r="B20" s="217"/>
      <c r="C20" s="82"/>
      <c r="D20" s="83"/>
      <c r="E20" s="226" t="str">
        <f t="shared" ca="1" si="19"/>
        <v/>
      </c>
      <c r="F20" s="82"/>
      <c r="G20" s="82"/>
      <c r="H20" s="82"/>
      <c r="I20" s="82"/>
      <c r="J20" s="82"/>
      <c r="K20" s="219"/>
      <c r="L20" s="207"/>
      <c r="M20" s="207"/>
      <c r="N20" s="207"/>
      <c r="O20" s="82"/>
      <c r="P20" s="84"/>
      <c r="Q20" s="217"/>
      <c r="R20" s="85"/>
      <c r="S20" s="126" t="str">
        <f t="shared" si="25"/>
        <v/>
      </c>
      <c r="T20" s="122" t="str">
        <f t="shared" si="26"/>
        <v/>
      </c>
      <c r="U20" s="127" t="str">
        <f t="shared" si="27"/>
        <v/>
      </c>
      <c r="V20" s="115" t="str">
        <f t="shared" si="20"/>
        <v/>
      </c>
      <c r="W20" s="95" t="str">
        <f t="shared" si="21"/>
        <v/>
      </c>
      <c r="X20" s="96"/>
      <c r="Y20" s="115" t="str">
        <f t="shared" si="1"/>
        <v/>
      </c>
      <c r="Z20" s="95" t="str">
        <f t="shared" si="2"/>
        <v/>
      </c>
      <c r="AA20" s="118"/>
      <c r="AB20" s="115" t="str">
        <f t="shared" si="3"/>
        <v/>
      </c>
      <c r="AC20" s="95" t="str">
        <f t="shared" si="4"/>
        <v/>
      </c>
      <c r="AD20" s="87"/>
      <c r="AE20" s="115" t="str">
        <f t="shared" si="5"/>
        <v/>
      </c>
      <c r="AF20" s="95" t="str">
        <f t="shared" si="6"/>
        <v/>
      </c>
      <c r="AG20" s="118"/>
      <c r="AH20" s="115" t="str">
        <f t="shared" si="7"/>
        <v/>
      </c>
      <c r="AI20" s="95" t="str">
        <f t="shared" si="8"/>
        <v/>
      </c>
      <c r="AJ20" s="87"/>
      <c r="AK20" s="115" t="str">
        <f t="shared" si="9"/>
        <v/>
      </c>
      <c r="AL20" s="95" t="str">
        <f t="shared" si="10"/>
        <v/>
      </c>
      <c r="AM20" s="118"/>
      <c r="AN20" s="115" t="str">
        <f t="shared" si="11"/>
        <v/>
      </c>
      <c r="AO20" s="95" t="str">
        <f t="shared" si="12"/>
        <v/>
      </c>
      <c r="AP20" s="87"/>
      <c r="AQ20" s="115" t="str">
        <f t="shared" si="13"/>
        <v/>
      </c>
      <c r="AR20" s="95" t="str">
        <f t="shared" si="14"/>
        <v/>
      </c>
      <c r="AS20" s="118"/>
      <c r="AT20" s="115" t="str">
        <f t="shared" si="15"/>
        <v/>
      </c>
      <c r="AU20" s="95" t="str">
        <f t="shared" si="16"/>
        <v/>
      </c>
      <c r="AV20" s="87"/>
      <c r="AW20" s="115" t="str">
        <f t="shared" si="17"/>
        <v/>
      </c>
      <c r="AX20" s="95" t="str">
        <f t="shared" si="18"/>
        <v/>
      </c>
      <c r="AY20" s="119"/>
      <c r="AZ20" s="88" t="str">
        <f t="shared" si="22"/>
        <v/>
      </c>
      <c r="BA20" s="89" t="str">
        <f t="shared" si="23"/>
        <v/>
      </c>
      <c r="BB20" s="89" t="str">
        <f t="shared" si="24"/>
        <v/>
      </c>
    </row>
    <row r="21" spans="1:54" ht="15.75" x14ac:dyDescent="0.25">
      <c r="A21" s="82"/>
      <c r="B21" s="217"/>
      <c r="C21" s="82"/>
      <c r="D21" s="83"/>
      <c r="E21" s="226" t="str">
        <f t="shared" ca="1" si="19"/>
        <v/>
      </c>
      <c r="F21" s="82"/>
      <c r="G21" s="82"/>
      <c r="H21" s="82"/>
      <c r="I21" s="82"/>
      <c r="J21" s="82"/>
      <c r="K21" s="219"/>
      <c r="L21" s="207"/>
      <c r="M21" s="207"/>
      <c r="N21" s="207"/>
      <c r="O21" s="82"/>
      <c r="P21" s="84"/>
      <c r="Q21" s="221"/>
      <c r="R21" s="85"/>
      <c r="S21" s="126" t="str">
        <f t="shared" si="25"/>
        <v/>
      </c>
      <c r="T21" s="122" t="str">
        <f t="shared" si="26"/>
        <v/>
      </c>
      <c r="U21" s="127" t="str">
        <f t="shared" si="27"/>
        <v/>
      </c>
      <c r="V21" s="115" t="str">
        <f t="shared" si="20"/>
        <v/>
      </c>
      <c r="W21" s="95" t="str">
        <f t="shared" si="21"/>
        <v/>
      </c>
      <c r="X21" s="96"/>
      <c r="Y21" s="115" t="str">
        <f t="shared" si="1"/>
        <v/>
      </c>
      <c r="Z21" s="95" t="str">
        <f t="shared" si="2"/>
        <v/>
      </c>
      <c r="AA21" s="118"/>
      <c r="AB21" s="115" t="str">
        <f t="shared" si="3"/>
        <v/>
      </c>
      <c r="AC21" s="95" t="str">
        <f t="shared" si="4"/>
        <v/>
      </c>
      <c r="AD21" s="87"/>
      <c r="AE21" s="115" t="str">
        <f t="shared" si="5"/>
        <v/>
      </c>
      <c r="AF21" s="95" t="str">
        <f t="shared" si="6"/>
        <v/>
      </c>
      <c r="AG21" s="118"/>
      <c r="AH21" s="115" t="str">
        <f t="shared" si="7"/>
        <v/>
      </c>
      <c r="AI21" s="95" t="str">
        <f t="shared" si="8"/>
        <v/>
      </c>
      <c r="AJ21" s="87"/>
      <c r="AK21" s="115" t="str">
        <f t="shared" si="9"/>
        <v/>
      </c>
      <c r="AL21" s="95" t="str">
        <f t="shared" si="10"/>
        <v/>
      </c>
      <c r="AM21" s="118"/>
      <c r="AN21" s="115" t="str">
        <f t="shared" si="11"/>
        <v/>
      </c>
      <c r="AO21" s="95" t="str">
        <f t="shared" si="12"/>
        <v/>
      </c>
      <c r="AP21" s="87"/>
      <c r="AQ21" s="115" t="str">
        <f t="shared" si="13"/>
        <v/>
      </c>
      <c r="AR21" s="95" t="str">
        <f t="shared" si="14"/>
        <v/>
      </c>
      <c r="AS21" s="118"/>
      <c r="AT21" s="115" t="str">
        <f t="shared" si="15"/>
        <v/>
      </c>
      <c r="AU21" s="95" t="str">
        <f t="shared" si="16"/>
        <v/>
      </c>
      <c r="AV21" s="87"/>
      <c r="AW21" s="115" t="str">
        <f t="shared" si="17"/>
        <v/>
      </c>
      <c r="AX21" s="95" t="str">
        <f t="shared" si="18"/>
        <v/>
      </c>
      <c r="AY21" s="119"/>
      <c r="AZ21" s="88" t="str">
        <f t="shared" si="22"/>
        <v/>
      </c>
      <c r="BA21" s="89" t="str">
        <f t="shared" si="23"/>
        <v/>
      </c>
      <c r="BB21" s="89" t="str">
        <f t="shared" si="24"/>
        <v/>
      </c>
    </row>
    <row r="22" spans="1:54" ht="15.75" x14ac:dyDescent="0.25">
      <c r="A22" s="82"/>
      <c r="B22" s="217"/>
      <c r="C22" s="82"/>
      <c r="D22" s="83"/>
      <c r="E22" s="226" t="str">
        <f t="shared" ca="1" si="19"/>
        <v/>
      </c>
      <c r="F22" s="82"/>
      <c r="G22" s="82"/>
      <c r="H22" s="82"/>
      <c r="I22" s="82"/>
      <c r="J22" s="82"/>
      <c r="K22" s="219"/>
      <c r="L22" s="207"/>
      <c r="M22" s="207"/>
      <c r="N22" s="207"/>
      <c r="O22" s="82"/>
      <c r="P22" s="84"/>
      <c r="Q22" s="217"/>
      <c r="R22" s="85"/>
      <c r="S22" s="126" t="str">
        <f t="shared" si="25"/>
        <v/>
      </c>
      <c r="T22" s="122" t="str">
        <f t="shared" si="26"/>
        <v/>
      </c>
      <c r="U22" s="127" t="str">
        <f t="shared" si="27"/>
        <v/>
      </c>
      <c r="V22" s="115" t="str">
        <f t="shared" si="20"/>
        <v/>
      </c>
      <c r="W22" s="95" t="str">
        <f t="shared" si="21"/>
        <v/>
      </c>
      <c r="X22" s="96"/>
      <c r="Y22" s="115" t="str">
        <f t="shared" si="1"/>
        <v/>
      </c>
      <c r="Z22" s="95" t="str">
        <f t="shared" si="2"/>
        <v/>
      </c>
      <c r="AA22" s="118"/>
      <c r="AB22" s="115" t="str">
        <f t="shared" si="3"/>
        <v/>
      </c>
      <c r="AC22" s="95" t="str">
        <f t="shared" si="4"/>
        <v/>
      </c>
      <c r="AD22" s="87"/>
      <c r="AE22" s="115" t="str">
        <f t="shared" si="5"/>
        <v/>
      </c>
      <c r="AF22" s="95" t="str">
        <f t="shared" si="6"/>
        <v/>
      </c>
      <c r="AG22" s="118"/>
      <c r="AH22" s="115" t="str">
        <f t="shared" si="7"/>
        <v/>
      </c>
      <c r="AI22" s="95" t="str">
        <f t="shared" si="8"/>
        <v/>
      </c>
      <c r="AJ22" s="87"/>
      <c r="AK22" s="115" t="str">
        <f t="shared" si="9"/>
        <v/>
      </c>
      <c r="AL22" s="95" t="str">
        <f t="shared" si="10"/>
        <v/>
      </c>
      <c r="AM22" s="118"/>
      <c r="AN22" s="115" t="str">
        <f t="shared" si="11"/>
        <v/>
      </c>
      <c r="AO22" s="95" t="str">
        <f t="shared" si="12"/>
        <v/>
      </c>
      <c r="AP22" s="87"/>
      <c r="AQ22" s="115" t="str">
        <f t="shared" si="13"/>
        <v/>
      </c>
      <c r="AR22" s="95" t="str">
        <f t="shared" si="14"/>
        <v/>
      </c>
      <c r="AS22" s="118"/>
      <c r="AT22" s="115" t="str">
        <f t="shared" si="15"/>
        <v/>
      </c>
      <c r="AU22" s="95" t="str">
        <f t="shared" si="16"/>
        <v/>
      </c>
      <c r="AV22" s="87"/>
      <c r="AW22" s="115" t="str">
        <f t="shared" si="17"/>
        <v/>
      </c>
      <c r="AX22" s="95" t="str">
        <f t="shared" si="18"/>
        <v/>
      </c>
      <c r="AY22" s="119"/>
      <c r="AZ22" s="88" t="str">
        <f t="shared" si="22"/>
        <v/>
      </c>
      <c r="BA22" s="89" t="str">
        <f t="shared" si="23"/>
        <v/>
      </c>
      <c r="BB22" s="89" t="str">
        <f t="shared" si="24"/>
        <v/>
      </c>
    </row>
    <row r="23" spans="1:54" ht="15.75" x14ac:dyDescent="0.25">
      <c r="A23" s="82"/>
      <c r="B23" s="217"/>
      <c r="C23" s="82"/>
      <c r="D23" s="83"/>
      <c r="E23" s="226" t="str">
        <f t="shared" ca="1" si="19"/>
        <v/>
      </c>
      <c r="F23" s="82"/>
      <c r="G23" s="82"/>
      <c r="H23" s="82"/>
      <c r="I23" s="82"/>
      <c r="J23" s="82"/>
      <c r="K23" s="219"/>
      <c r="L23" s="207"/>
      <c r="M23" s="207"/>
      <c r="N23" s="207"/>
      <c r="O23" s="82"/>
      <c r="P23" s="84"/>
      <c r="Q23" s="221"/>
      <c r="R23" s="85"/>
      <c r="S23" s="126" t="str">
        <f t="shared" si="25"/>
        <v/>
      </c>
      <c r="T23" s="122" t="str">
        <f t="shared" si="26"/>
        <v/>
      </c>
      <c r="U23" s="127" t="str">
        <f t="shared" si="27"/>
        <v/>
      </c>
      <c r="V23" s="115" t="str">
        <f t="shared" si="20"/>
        <v/>
      </c>
      <c r="W23" s="95" t="str">
        <f t="shared" si="21"/>
        <v/>
      </c>
      <c r="X23" s="96"/>
      <c r="Y23" s="115" t="str">
        <f t="shared" si="1"/>
        <v/>
      </c>
      <c r="Z23" s="95" t="str">
        <f t="shared" si="2"/>
        <v/>
      </c>
      <c r="AA23" s="118"/>
      <c r="AB23" s="115" t="str">
        <f t="shared" si="3"/>
        <v/>
      </c>
      <c r="AC23" s="95" t="str">
        <f t="shared" si="4"/>
        <v/>
      </c>
      <c r="AD23" s="87"/>
      <c r="AE23" s="115" t="str">
        <f t="shared" si="5"/>
        <v/>
      </c>
      <c r="AF23" s="95" t="str">
        <f t="shared" si="6"/>
        <v/>
      </c>
      <c r="AG23" s="118"/>
      <c r="AH23" s="115" t="str">
        <f t="shared" si="7"/>
        <v/>
      </c>
      <c r="AI23" s="95" t="str">
        <f t="shared" si="8"/>
        <v/>
      </c>
      <c r="AJ23" s="87"/>
      <c r="AK23" s="115" t="str">
        <f t="shared" si="9"/>
        <v/>
      </c>
      <c r="AL23" s="95" t="str">
        <f t="shared" si="10"/>
        <v/>
      </c>
      <c r="AM23" s="118"/>
      <c r="AN23" s="115" t="str">
        <f t="shared" si="11"/>
        <v/>
      </c>
      <c r="AO23" s="95" t="str">
        <f t="shared" si="12"/>
        <v/>
      </c>
      <c r="AP23" s="87"/>
      <c r="AQ23" s="115" t="str">
        <f t="shared" si="13"/>
        <v/>
      </c>
      <c r="AR23" s="95" t="str">
        <f t="shared" si="14"/>
        <v/>
      </c>
      <c r="AS23" s="118"/>
      <c r="AT23" s="115" t="str">
        <f t="shared" si="15"/>
        <v/>
      </c>
      <c r="AU23" s="95" t="str">
        <f t="shared" si="16"/>
        <v/>
      </c>
      <c r="AV23" s="87"/>
      <c r="AW23" s="115" t="str">
        <f t="shared" si="17"/>
        <v/>
      </c>
      <c r="AX23" s="95" t="str">
        <f t="shared" si="18"/>
        <v/>
      </c>
      <c r="AY23" s="119"/>
      <c r="AZ23" s="88" t="str">
        <f t="shared" si="22"/>
        <v/>
      </c>
      <c r="BA23" s="89" t="str">
        <f t="shared" si="23"/>
        <v/>
      </c>
      <c r="BB23" s="89" t="str">
        <f t="shared" si="24"/>
        <v/>
      </c>
    </row>
    <row r="24" spans="1:54" ht="15.75" x14ac:dyDescent="0.25">
      <c r="A24" s="82"/>
      <c r="B24" s="217"/>
      <c r="C24" s="82"/>
      <c r="D24" s="83"/>
      <c r="E24" s="226" t="str">
        <f t="shared" ca="1" si="19"/>
        <v/>
      </c>
      <c r="F24" s="82"/>
      <c r="G24" s="82"/>
      <c r="H24" s="82"/>
      <c r="I24" s="82"/>
      <c r="J24" s="82"/>
      <c r="K24" s="219"/>
      <c r="L24" s="207"/>
      <c r="M24" s="207"/>
      <c r="N24" s="207"/>
      <c r="O24" s="82"/>
      <c r="P24" s="84"/>
      <c r="Q24" s="217"/>
      <c r="R24" s="85"/>
      <c r="S24" s="126" t="str">
        <f t="shared" si="25"/>
        <v/>
      </c>
      <c r="T24" s="122" t="str">
        <f t="shared" si="26"/>
        <v/>
      </c>
      <c r="U24" s="127" t="str">
        <f t="shared" si="27"/>
        <v/>
      </c>
      <c r="V24" s="115" t="str">
        <f t="shared" si="20"/>
        <v/>
      </c>
      <c r="W24" s="95" t="str">
        <f t="shared" si="21"/>
        <v/>
      </c>
      <c r="X24" s="96"/>
      <c r="Y24" s="115" t="str">
        <f t="shared" si="1"/>
        <v/>
      </c>
      <c r="Z24" s="95" t="str">
        <f t="shared" si="2"/>
        <v/>
      </c>
      <c r="AA24" s="118"/>
      <c r="AB24" s="115" t="str">
        <f t="shared" si="3"/>
        <v/>
      </c>
      <c r="AC24" s="95" t="str">
        <f t="shared" si="4"/>
        <v/>
      </c>
      <c r="AD24" s="87"/>
      <c r="AE24" s="115" t="str">
        <f t="shared" si="5"/>
        <v/>
      </c>
      <c r="AF24" s="95" t="str">
        <f t="shared" si="6"/>
        <v/>
      </c>
      <c r="AG24" s="118"/>
      <c r="AH24" s="115" t="str">
        <f t="shared" si="7"/>
        <v/>
      </c>
      <c r="AI24" s="95" t="str">
        <f t="shared" si="8"/>
        <v/>
      </c>
      <c r="AJ24" s="87"/>
      <c r="AK24" s="115" t="str">
        <f t="shared" si="9"/>
        <v/>
      </c>
      <c r="AL24" s="95" t="str">
        <f t="shared" si="10"/>
        <v/>
      </c>
      <c r="AM24" s="118"/>
      <c r="AN24" s="115" t="str">
        <f t="shared" si="11"/>
        <v/>
      </c>
      <c r="AO24" s="95" t="str">
        <f t="shared" si="12"/>
        <v/>
      </c>
      <c r="AP24" s="87"/>
      <c r="AQ24" s="115" t="str">
        <f t="shared" si="13"/>
        <v/>
      </c>
      <c r="AR24" s="95" t="str">
        <f t="shared" si="14"/>
        <v/>
      </c>
      <c r="AS24" s="118"/>
      <c r="AT24" s="115" t="str">
        <f t="shared" si="15"/>
        <v/>
      </c>
      <c r="AU24" s="95" t="str">
        <f t="shared" si="16"/>
        <v/>
      </c>
      <c r="AV24" s="87"/>
      <c r="AW24" s="115" t="str">
        <f t="shared" si="17"/>
        <v/>
      </c>
      <c r="AX24" s="95" t="str">
        <f t="shared" si="18"/>
        <v/>
      </c>
      <c r="AY24" s="119"/>
      <c r="AZ24" s="88" t="str">
        <f t="shared" si="22"/>
        <v/>
      </c>
      <c r="BA24" s="89" t="str">
        <f t="shared" si="23"/>
        <v/>
      </c>
      <c r="BB24" s="89" t="str">
        <f t="shared" si="24"/>
        <v/>
      </c>
    </row>
    <row r="25" spans="1:54" ht="15.75" x14ac:dyDescent="0.25">
      <c r="A25" s="82"/>
      <c r="B25" s="217"/>
      <c r="C25" s="82"/>
      <c r="D25" s="83"/>
      <c r="E25" s="226" t="str">
        <f t="shared" ca="1" si="19"/>
        <v/>
      </c>
      <c r="F25" s="82"/>
      <c r="G25" s="82"/>
      <c r="H25" s="82"/>
      <c r="I25" s="82"/>
      <c r="J25" s="82"/>
      <c r="K25" s="219"/>
      <c r="L25" s="207"/>
      <c r="M25" s="207"/>
      <c r="N25" s="207"/>
      <c r="O25" s="82"/>
      <c r="P25" s="84"/>
      <c r="Q25" s="221"/>
      <c r="R25" s="85"/>
      <c r="S25" s="126" t="str">
        <f t="shared" si="25"/>
        <v/>
      </c>
      <c r="T25" s="122" t="str">
        <f t="shared" si="26"/>
        <v/>
      </c>
      <c r="U25" s="127" t="str">
        <f t="shared" si="27"/>
        <v/>
      </c>
      <c r="V25" s="115" t="str">
        <f t="shared" si="20"/>
        <v/>
      </c>
      <c r="W25" s="95" t="str">
        <f t="shared" si="21"/>
        <v/>
      </c>
      <c r="X25" s="96"/>
      <c r="Y25" s="115" t="str">
        <f t="shared" si="1"/>
        <v/>
      </c>
      <c r="Z25" s="95" t="str">
        <f t="shared" si="2"/>
        <v/>
      </c>
      <c r="AA25" s="118"/>
      <c r="AB25" s="115" t="str">
        <f t="shared" si="3"/>
        <v/>
      </c>
      <c r="AC25" s="95" t="str">
        <f t="shared" si="4"/>
        <v/>
      </c>
      <c r="AD25" s="87"/>
      <c r="AE25" s="115" t="str">
        <f t="shared" si="5"/>
        <v/>
      </c>
      <c r="AF25" s="95" t="str">
        <f t="shared" si="6"/>
        <v/>
      </c>
      <c r="AG25" s="118"/>
      <c r="AH25" s="115" t="str">
        <f t="shared" si="7"/>
        <v/>
      </c>
      <c r="AI25" s="95" t="str">
        <f t="shared" si="8"/>
        <v/>
      </c>
      <c r="AJ25" s="87"/>
      <c r="AK25" s="115" t="str">
        <f t="shared" si="9"/>
        <v/>
      </c>
      <c r="AL25" s="95" t="str">
        <f t="shared" si="10"/>
        <v/>
      </c>
      <c r="AM25" s="118"/>
      <c r="AN25" s="115" t="str">
        <f t="shared" si="11"/>
        <v/>
      </c>
      <c r="AO25" s="95" t="str">
        <f t="shared" si="12"/>
        <v/>
      </c>
      <c r="AP25" s="87"/>
      <c r="AQ25" s="115" t="str">
        <f t="shared" si="13"/>
        <v/>
      </c>
      <c r="AR25" s="95" t="str">
        <f t="shared" si="14"/>
        <v/>
      </c>
      <c r="AS25" s="118"/>
      <c r="AT25" s="115" t="str">
        <f t="shared" si="15"/>
        <v/>
      </c>
      <c r="AU25" s="95" t="str">
        <f t="shared" si="16"/>
        <v/>
      </c>
      <c r="AV25" s="87"/>
      <c r="AW25" s="115" t="str">
        <f t="shared" si="17"/>
        <v/>
      </c>
      <c r="AX25" s="95" t="str">
        <f t="shared" si="18"/>
        <v/>
      </c>
      <c r="AY25" s="119"/>
      <c r="AZ25" s="88" t="str">
        <f t="shared" si="22"/>
        <v/>
      </c>
      <c r="BA25" s="89" t="str">
        <f t="shared" si="23"/>
        <v/>
      </c>
      <c r="BB25" s="89" t="str">
        <f t="shared" si="24"/>
        <v/>
      </c>
    </row>
    <row r="26" spans="1:54" ht="15.75" x14ac:dyDescent="0.25">
      <c r="A26" s="82"/>
      <c r="B26" s="217"/>
      <c r="C26" s="82"/>
      <c r="D26" s="83"/>
      <c r="E26" s="226" t="str">
        <f t="shared" ca="1" si="19"/>
        <v/>
      </c>
      <c r="F26" s="82"/>
      <c r="G26" s="82"/>
      <c r="H26" s="82"/>
      <c r="I26" s="82"/>
      <c r="J26" s="82"/>
      <c r="K26" s="219"/>
      <c r="L26" s="207"/>
      <c r="M26" s="207"/>
      <c r="N26" s="207"/>
      <c r="O26" s="82"/>
      <c r="P26" s="84"/>
      <c r="Q26" s="217"/>
      <c r="R26" s="85"/>
      <c r="S26" s="126" t="str">
        <f t="shared" si="25"/>
        <v/>
      </c>
      <c r="T26" s="122" t="str">
        <f t="shared" si="26"/>
        <v/>
      </c>
      <c r="U26" s="127" t="str">
        <f t="shared" si="27"/>
        <v/>
      </c>
      <c r="V26" s="115" t="str">
        <f t="shared" si="20"/>
        <v/>
      </c>
      <c r="W26" s="95" t="str">
        <f t="shared" si="21"/>
        <v/>
      </c>
      <c r="X26" s="96"/>
      <c r="Y26" s="115" t="str">
        <f t="shared" si="1"/>
        <v/>
      </c>
      <c r="Z26" s="95" t="str">
        <f t="shared" si="2"/>
        <v/>
      </c>
      <c r="AA26" s="118"/>
      <c r="AB26" s="115" t="str">
        <f t="shared" si="3"/>
        <v/>
      </c>
      <c r="AC26" s="95" t="str">
        <f t="shared" si="4"/>
        <v/>
      </c>
      <c r="AD26" s="87"/>
      <c r="AE26" s="115" t="str">
        <f t="shared" si="5"/>
        <v/>
      </c>
      <c r="AF26" s="95" t="str">
        <f t="shared" si="6"/>
        <v/>
      </c>
      <c r="AG26" s="118"/>
      <c r="AH26" s="115" t="str">
        <f t="shared" si="7"/>
        <v/>
      </c>
      <c r="AI26" s="95" t="str">
        <f t="shared" si="8"/>
        <v/>
      </c>
      <c r="AJ26" s="87"/>
      <c r="AK26" s="115" t="str">
        <f t="shared" si="9"/>
        <v/>
      </c>
      <c r="AL26" s="95" t="str">
        <f t="shared" si="10"/>
        <v/>
      </c>
      <c r="AM26" s="118"/>
      <c r="AN26" s="115" t="str">
        <f t="shared" si="11"/>
        <v/>
      </c>
      <c r="AO26" s="95" t="str">
        <f t="shared" si="12"/>
        <v/>
      </c>
      <c r="AP26" s="87"/>
      <c r="AQ26" s="115" t="str">
        <f t="shared" si="13"/>
        <v/>
      </c>
      <c r="AR26" s="95" t="str">
        <f t="shared" si="14"/>
        <v/>
      </c>
      <c r="AS26" s="118"/>
      <c r="AT26" s="115" t="str">
        <f t="shared" si="15"/>
        <v/>
      </c>
      <c r="AU26" s="95" t="str">
        <f t="shared" si="16"/>
        <v/>
      </c>
      <c r="AV26" s="87"/>
      <c r="AW26" s="115" t="str">
        <f t="shared" si="17"/>
        <v/>
      </c>
      <c r="AX26" s="95" t="str">
        <f t="shared" si="18"/>
        <v/>
      </c>
      <c r="AY26" s="119"/>
      <c r="AZ26" s="88" t="str">
        <f t="shared" si="22"/>
        <v/>
      </c>
      <c r="BA26" s="89" t="str">
        <f t="shared" si="23"/>
        <v/>
      </c>
      <c r="BB26" s="89" t="str">
        <f t="shared" si="24"/>
        <v/>
      </c>
    </row>
    <row r="27" spans="1:54" ht="15.75" x14ac:dyDescent="0.25">
      <c r="A27" s="82"/>
      <c r="B27" s="217"/>
      <c r="C27" s="82"/>
      <c r="D27" s="83"/>
      <c r="E27" s="226" t="str">
        <f t="shared" ca="1" si="19"/>
        <v/>
      </c>
      <c r="F27" s="82"/>
      <c r="G27" s="82"/>
      <c r="H27" s="82"/>
      <c r="I27" s="82"/>
      <c r="J27" s="82"/>
      <c r="K27" s="219"/>
      <c r="L27" s="207"/>
      <c r="M27" s="207"/>
      <c r="N27" s="207"/>
      <c r="O27" s="82"/>
      <c r="P27" s="84"/>
      <c r="Q27" s="221"/>
      <c r="R27" s="85"/>
      <c r="S27" s="126" t="str">
        <f t="shared" si="25"/>
        <v/>
      </c>
      <c r="T27" s="122" t="str">
        <f t="shared" si="26"/>
        <v/>
      </c>
      <c r="U27" s="127" t="str">
        <f t="shared" si="27"/>
        <v/>
      </c>
      <c r="V27" s="115" t="str">
        <f t="shared" si="20"/>
        <v/>
      </c>
      <c r="W27" s="95" t="str">
        <f t="shared" si="21"/>
        <v/>
      </c>
      <c r="X27" s="96"/>
      <c r="Y27" s="115" t="str">
        <f t="shared" si="1"/>
        <v/>
      </c>
      <c r="Z27" s="95" t="str">
        <f t="shared" si="2"/>
        <v/>
      </c>
      <c r="AA27" s="118"/>
      <c r="AB27" s="115" t="str">
        <f t="shared" si="3"/>
        <v/>
      </c>
      <c r="AC27" s="95" t="str">
        <f t="shared" si="4"/>
        <v/>
      </c>
      <c r="AD27" s="87"/>
      <c r="AE27" s="115" t="str">
        <f t="shared" si="5"/>
        <v/>
      </c>
      <c r="AF27" s="95" t="str">
        <f t="shared" si="6"/>
        <v/>
      </c>
      <c r="AG27" s="87"/>
      <c r="AH27" s="115" t="str">
        <f t="shared" si="7"/>
        <v/>
      </c>
      <c r="AI27" s="95" t="str">
        <f t="shared" si="8"/>
        <v/>
      </c>
      <c r="AJ27" s="87"/>
      <c r="AK27" s="115" t="str">
        <f t="shared" si="9"/>
        <v/>
      </c>
      <c r="AL27" s="95" t="str">
        <f t="shared" si="10"/>
        <v/>
      </c>
      <c r="AM27" s="118"/>
      <c r="AN27" s="115" t="str">
        <f t="shared" si="11"/>
        <v/>
      </c>
      <c r="AO27" s="95" t="str">
        <f t="shared" si="12"/>
        <v/>
      </c>
      <c r="AP27" s="87"/>
      <c r="AQ27" s="115" t="str">
        <f t="shared" si="13"/>
        <v/>
      </c>
      <c r="AR27" s="95" t="str">
        <f t="shared" si="14"/>
        <v/>
      </c>
      <c r="AS27" s="118"/>
      <c r="AT27" s="115" t="str">
        <f t="shared" si="15"/>
        <v/>
      </c>
      <c r="AU27" s="95" t="str">
        <f t="shared" si="16"/>
        <v/>
      </c>
      <c r="AV27" s="87"/>
      <c r="AW27" s="115" t="str">
        <f t="shared" si="17"/>
        <v/>
      </c>
      <c r="AX27" s="95" t="str">
        <f t="shared" si="18"/>
        <v/>
      </c>
      <c r="AY27" s="119"/>
      <c r="AZ27" s="88" t="str">
        <f t="shared" si="22"/>
        <v/>
      </c>
      <c r="BA27" s="89" t="str">
        <f t="shared" si="23"/>
        <v/>
      </c>
      <c r="BB27" s="89" t="str">
        <f t="shared" si="24"/>
        <v/>
      </c>
    </row>
    <row r="28" spans="1:54" ht="15.75" x14ac:dyDescent="0.25">
      <c r="A28" s="82"/>
      <c r="B28" s="217"/>
      <c r="C28" s="82"/>
      <c r="D28" s="83"/>
      <c r="E28" s="226" t="str">
        <f t="shared" ca="1" si="19"/>
        <v/>
      </c>
      <c r="F28" s="82"/>
      <c r="G28" s="82"/>
      <c r="H28" s="82"/>
      <c r="I28" s="82"/>
      <c r="J28" s="82"/>
      <c r="K28" s="219"/>
      <c r="L28" s="207"/>
      <c r="M28" s="207"/>
      <c r="N28" s="207"/>
      <c r="O28" s="82"/>
      <c r="P28" s="84"/>
      <c r="Q28" s="217"/>
      <c r="R28" s="85"/>
      <c r="S28" s="126" t="str">
        <f t="shared" si="25"/>
        <v/>
      </c>
      <c r="T28" s="122" t="str">
        <f t="shared" si="26"/>
        <v/>
      </c>
      <c r="U28" s="127" t="str">
        <f t="shared" si="27"/>
        <v/>
      </c>
      <c r="V28" s="115" t="str">
        <f t="shared" si="20"/>
        <v/>
      </c>
      <c r="W28" s="95" t="str">
        <f t="shared" si="21"/>
        <v/>
      </c>
      <c r="X28" s="96"/>
      <c r="Y28" s="115" t="str">
        <f t="shared" si="1"/>
        <v/>
      </c>
      <c r="Z28" s="95" t="str">
        <f t="shared" si="2"/>
        <v/>
      </c>
      <c r="AA28" s="118"/>
      <c r="AB28" s="115" t="str">
        <f t="shared" si="3"/>
        <v/>
      </c>
      <c r="AC28" s="95" t="str">
        <f t="shared" si="4"/>
        <v/>
      </c>
      <c r="AD28" s="87"/>
      <c r="AE28" s="115" t="str">
        <f t="shared" si="5"/>
        <v/>
      </c>
      <c r="AF28" s="95" t="str">
        <f t="shared" si="6"/>
        <v/>
      </c>
      <c r="AG28" s="118"/>
      <c r="AH28" s="115" t="str">
        <f t="shared" si="7"/>
        <v/>
      </c>
      <c r="AI28" s="95" t="str">
        <f t="shared" si="8"/>
        <v/>
      </c>
      <c r="AJ28" s="87"/>
      <c r="AK28" s="115" t="str">
        <f t="shared" si="9"/>
        <v/>
      </c>
      <c r="AL28" s="95" t="str">
        <f t="shared" si="10"/>
        <v/>
      </c>
      <c r="AM28" s="118"/>
      <c r="AN28" s="115" t="str">
        <f t="shared" si="11"/>
        <v/>
      </c>
      <c r="AO28" s="95" t="str">
        <f t="shared" si="12"/>
        <v/>
      </c>
      <c r="AP28" s="87"/>
      <c r="AQ28" s="115" t="str">
        <f t="shared" si="13"/>
        <v/>
      </c>
      <c r="AR28" s="95" t="str">
        <f t="shared" si="14"/>
        <v/>
      </c>
      <c r="AS28" s="118"/>
      <c r="AT28" s="115" t="str">
        <f t="shared" si="15"/>
        <v/>
      </c>
      <c r="AU28" s="95" t="str">
        <f t="shared" si="16"/>
        <v/>
      </c>
      <c r="AV28" s="87"/>
      <c r="AW28" s="115" t="str">
        <f t="shared" si="17"/>
        <v/>
      </c>
      <c r="AX28" s="95" t="str">
        <f t="shared" si="18"/>
        <v/>
      </c>
      <c r="AY28" s="119"/>
      <c r="AZ28" s="88" t="str">
        <f t="shared" si="22"/>
        <v/>
      </c>
      <c r="BA28" s="89" t="str">
        <f t="shared" si="23"/>
        <v/>
      </c>
      <c r="BB28" s="89" t="str">
        <f t="shared" si="24"/>
        <v/>
      </c>
    </row>
    <row r="29" spans="1:54" ht="15.75" x14ac:dyDescent="0.25">
      <c r="A29" s="82"/>
      <c r="B29" s="217"/>
      <c r="C29" s="82"/>
      <c r="D29" s="83"/>
      <c r="E29" s="226" t="str">
        <f t="shared" ca="1" si="19"/>
        <v/>
      </c>
      <c r="F29" s="82"/>
      <c r="G29" s="82"/>
      <c r="H29" s="82"/>
      <c r="I29" s="82"/>
      <c r="J29" s="82"/>
      <c r="K29" s="219"/>
      <c r="L29" s="207"/>
      <c r="M29" s="207"/>
      <c r="N29" s="207"/>
      <c r="O29" s="82"/>
      <c r="P29" s="84"/>
      <c r="Q29" s="221"/>
      <c r="R29" s="85"/>
      <c r="S29" s="126" t="str">
        <f t="shared" si="25"/>
        <v/>
      </c>
      <c r="T29" s="122" t="str">
        <f t="shared" si="26"/>
        <v/>
      </c>
      <c r="U29" s="127" t="str">
        <f t="shared" si="27"/>
        <v/>
      </c>
      <c r="V29" s="115" t="str">
        <f t="shared" si="20"/>
        <v/>
      </c>
      <c r="W29" s="95" t="str">
        <f t="shared" si="21"/>
        <v/>
      </c>
      <c r="X29" s="96"/>
      <c r="Y29" s="115" t="str">
        <f t="shared" si="1"/>
        <v/>
      </c>
      <c r="Z29" s="95" t="str">
        <f t="shared" si="2"/>
        <v/>
      </c>
      <c r="AA29" s="118"/>
      <c r="AB29" s="115" t="str">
        <f t="shared" si="3"/>
        <v/>
      </c>
      <c r="AC29" s="95" t="str">
        <f t="shared" si="4"/>
        <v/>
      </c>
      <c r="AD29" s="87"/>
      <c r="AE29" s="115" t="str">
        <f t="shared" si="5"/>
        <v/>
      </c>
      <c r="AF29" s="95" t="str">
        <f t="shared" si="6"/>
        <v/>
      </c>
      <c r="AG29" s="118"/>
      <c r="AH29" s="115" t="str">
        <f t="shared" si="7"/>
        <v/>
      </c>
      <c r="AI29" s="95" t="str">
        <f t="shared" si="8"/>
        <v/>
      </c>
      <c r="AJ29" s="87"/>
      <c r="AK29" s="115" t="str">
        <f t="shared" si="9"/>
        <v/>
      </c>
      <c r="AL29" s="95" t="str">
        <f t="shared" si="10"/>
        <v/>
      </c>
      <c r="AM29" s="118"/>
      <c r="AN29" s="115" t="str">
        <f t="shared" si="11"/>
        <v/>
      </c>
      <c r="AO29" s="95" t="str">
        <f t="shared" si="12"/>
        <v/>
      </c>
      <c r="AP29" s="87"/>
      <c r="AQ29" s="115" t="str">
        <f t="shared" si="13"/>
        <v/>
      </c>
      <c r="AR29" s="95" t="str">
        <f t="shared" si="14"/>
        <v/>
      </c>
      <c r="AS29" s="118"/>
      <c r="AT29" s="115" t="str">
        <f t="shared" si="15"/>
        <v/>
      </c>
      <c r="AU29" s="95" t="str">
        <f t="shared" si="16"/>
        <v/>
      </c>
      <c r="AV29" s="87"/>
      <c r="AW29" s="115" t="str">
        <f t="shared" si="17"/>
        <v/>
      </c>
      <c r="AX29" s="95" t="str">
        <f t="shared" si="18"/>
        <v/>
      </c>
      <c r="AY29" s="119"/>
      <c r="AZ29" s="88" t="str">
        <f t="shared" si="22"/>
        <v/>
      </c>
      <c r="BA29" s="89" t="str">
        <f t="shared" si="23"/>
        <v/>
      </c>
      <c r="BB29" s="89" t="str">
        <f t="shared" si="24"/>
        <v/>
      </c>
    </row>
    <row r="30" spans="1:54" ht="15.75" x14ac:dyDescent="0.25">
      <c r="A30" s="82"/>
      <c r="B30" s="217"/>
      <c r="C30" s="82"/>
      <c r="D30" s="83"/>
      <c r="E30" s="226" t="str">
        <f t="shared" ca="1" si="19"/>
        <v/>
      </c>
      <c r="F30" s="82"/>
      <c r="G30" s="82"/>
      <c r="H30" s="82"/>
      <c r="I30" s="82"/>
      <c r="J30" s="82"/>
      <c r="K30" s="219"/>
      <c r="L30" s="207"/>
      <c r="M30" s="207"/>
      <c r="N30" s="207"/>
      <c r="O30" s="82"/>
      <c r="P30" s="84"/>
      <c r="Q30" s="217"/>
      <c r="R30" s="85"/>
      <c r="S30" s="126" t="str">
        <f t="shared" si="25"/>
        <v/>
      </c>
      <c r="T30" s="122" t="str">
        <f t="shared" si="26"/>
        <v/>
      </c>
      <c r="U30" s="127" t="str">
        <f t="shared" si="27"/>
        <v/>
      </c>
      <c r="V30" s="115" t="str">
        <f t="shared" si="20"/>
        <v/>
      </c>
      <c r="W30" s="95" t="str">
        <f t="shared" si="21"/>
        <v/>
      </c>
      <c r="X30" s="96"/>
      <c r="Y30" s="115" t="str">
        <f t="shared" si="1"/>
        <v/>
      </c>
      <c r="Z30" s="95" t="str">
        <f t="shared" si="2"/>
        <v/>
      </c>
      <c r="AA30" s="118"/>
      <c r="AB30" s="115" t="str">
        <f t="shared" si="3"/>
        <v/>
      </c>
      <c r="AC30" s="95" t="str">
        <f t="shared" si="4"/>
        <v/>
      </c>
      <c r="AD30" s="87"/>
      <c r="AE30" s="115" t="str">
        <f t="shared" si="5"/>
        <v/>
      </c>
      <c r="AF30" s="95" t="str">
        <f t="shared" si="6"/>
        <v/>
      </c>
      <c r="AG30" s="118"/>
      <c r="AH30" s="115" t="str">
        <f t="shared" si="7"/>
        <v/>
      </c>
      <c r="AI30" s="95" t="str">
        <f t="shared" si="8"/>
        <v/>
      </c>
      <c r="AJ30" s="87"/>
      <c r="AK30" s="115" t="str">
        <f t="shared" si="9"/>
        <v/>
      </c>
      <c r="AL30" s="95" t="str">
        <f t="shared" si="10"/>
        <v/>
      </c>
      <c r="AM30" s="118"/>
      <c r="AN30" s="115" t="str">
        <f t="shared" si="11"/>
        <v/>
      </c>
      <c r="AO30" s="95" t="str">
        <f t="shared" si="12"/>
        <v/>
      </c>
      <c r="AP30" s="87"/>
      <c r="AQ30" s="115" t="str">
        <f t="shared" si="13"/>
        <v/>
      </c>
      <c r="AR30" s="95" t="str">
        <f t="shared" si="14"/>
        <v/>
      </c>
      <c r="AS30" s="118"/>
      <c r="AT30" s="115" t="str">
        <f t="shared" si="15"/>
        <v/>
      </c>
      <c r="AU30" s="95" t="str">
        <f t="shared" si="16"/>
        <v/>
      </c>
      <c r="AV30" s="87"/>
      <c r="AW30" s="115" t="str">
        <f t="shared" si="17"/>
        <v/>
      </c>
      <c r="AX30" s="95" t="str">
        <f t="shared" si="18"/>
        <v/>
      </c>
      <c r="AY30" s="119"/>
      <c r="AZ30" s="88" t="str">
        <f t="shared" si="22"/>
        <v/>
      </c>
      <c r="BA30" s="89" t="str">
        <f t="shared" si="23"/>
        <v/>
      </c>
      <c r="BB30" s="89" t="str">
        <f t="shared" si="24"/>
        <v/>
      </c>
    </row>
    <row r="31" spans="1:54" ht="15.75" x14ac:dyDescent="0.25">
      <c r="A31" s="82"/>
      <c r="B31" s="217"/>
      <c r="C31" s="82"/>
      <c r="D31" s="83"/>
      <c r="E31" s="226" t="str">
        <f t="shared" ca="1" si="19"/>
        <v/>
      </c>
      <c r="F31" s="82"/>
      <c r="G31" s="82"/>
      <c r="H31" s="82"/>
      <c r="I31" s="82"/>
      <c r="J31" s="82"/>
      <c r="K31" s="219"/>
      <c r="L31" s="207"/>
      <c r="M31" s="207"/>
      <c r="N31" s="207"/>
      <c r="O31" s="82"/>
      <c r="P31" s="84"/>
      <c r="Q31" s="221"/>
      <c r="R31" s="85"/>
      <c r="S31" s="126" t="str">
        <f t="shared" si="25"/>
        <v/>
      </c>
      <c r="T31" s="122" t="str">
        <f t="shared" si="26"/>
        <v/>
      </c>
      <c r="U31" s="127" t="str">
        <f t="shared" si="27"/>
        <v/>
      </c>
      <c r="V31" s="115" t="str">
        <f t="shared" si="20"/>
        <v/>
      </c>
      <c r="W31" s="95" t="str">
        <f t="shared" si="21"/>
        <v/>
      </c>
      <c r="X31" s="96"/>
      <c r="Y31" s="115" t="str">
        <f t="shared" si="1"/>
        <v/>
      </c>
      <c r="Z31" s="95" t="str">
        <f t="shared" si="2"/>
        <v/>
      </c>
      <c r="AA31" s="118"/>
      <c r="AB31" s="115" t="str">
        <f t="shared" si="3"/>
        <v/>
      </c>
      <c r="AC31" s="95" t="str">
        <f t="shared" si="4"/>
        <v/>
      </c>
      <c r="AD31" s="87"/>
      <c r="AE31" s="115" t="str">
        <f t="shared" si="5"/>
        <v/>
      </c>
      <c r="AF31" s="95" t="str">
        <f t="shared" si="6"/>
        <v/>
      </c>
      <c r="AG31" s="118"/>
      <c r="AH31" s="115" t="str">
        <f t="shared" si="7"/>
        <v/>
      </c>
      <c r="AI31" s="95" t="str">
        <f t="shared" si="8"/>
        <v/>
      </c>
      <c r="AJ31" s="87"/>
      <c r="AK31" s="115" t="str">
        <f t="shared" si="9"/>
        <v/>
      </c>
      <c r="AL31" s="95" t="str">
        <f t="shared" si="10"/>
        <v/>
      </c>
      <c r="AM31" s="118"/>
      <c r="AN31" s="115" t="str">
        <f t="shared" si="11"/>
        <v/>
      </c>
      <c r="AO31" s="95" t="str">
        <f t="shared" si="12"/>
        <v/>
      </c>
      <c r="AP31" s="87"/>
      <c r="AQ31" s="115" t="str">
        <f t="shared" si="13"/>
        <v/>
      </c>
      <c r="AR31" s="95" t="str">
        <f t="shared" si="14"/>
        <v/>
      </c>
      <c r="AS31" s="87"/>
      <c r="AT31" s="115" t="str">
        <f t="shared" si="15"/>
        <v/>
      </c>
      <c r="AU31" s="95" t="str">
        <f t="shared" si="16"/>
        <v/>
      </c>
      <c r="AV31" s="87"/>
      <c r="AW31" s="115" t="str">
        <f t="shared" si="17"/>
        <v/>
      </c>
      <c r="AX31" s="95" t="str">
        <f t="shared" si="18"/>
        <v/>
      </c>
      <c r="AY31" s="119"/>
      <c r="AZ31" s="88" t="str">
        <f t="shared" si="22"/>
        <v/>
      </c>
      <c r="BA31" s="89" t="str">
        <f t="shared" si="23"/>
        <v/>
      </c>
      <c r="BB31" s="89" t="str">
        <f t="shared" si="24"/>
        <v/>
      </c>
    </row>
    <row r="32" spans="1:54" ht="15.75" x14ac:dyDescent="0.25">
      <c r="A32" s="82"/>
      <c r="B32" s="217"/>
      <c r="C32" s="82"/>
      <c r="D32" s="83"/>
      <c r="E32" s="226" t="str">
        <f t="shared" ca="1" si="19"/>
        <v/>
      </c>
      <c r="F32" s="82"/>
      <c r="G32" s="82"/>
      <c r="H32" s="82"/>
      <c r="I32" s="82"/>
      <c r="J32" s="82"/>
      <c r="K32" s="219"/>
      <c r="L32" s="207"/>
      <c r="M32" s="207"/>
      <c r="N32" s="207"/>
      <c r="O32" s="82"/>
      <c r="P32" s="84"/>
      <c r="Q32" s="217"/>
      <c r="R32" s="85"/>
      <c r="S32" s="126" t="str">
        <f t="shared" si="25"/>
        <v/>
      </c>
      <c r="T32" s="122" t="str">
        <f t="shared" si="26"/>
        <v/>
      </c>
      <c r="U32" s="127" t="str">
        <f t="shared" si="27"/>
        <v/>
      </c>
      <c r="V32" s="115" t="str">
        <f t="shared" si="20"/>
        <v/>
      </c>
      <c r="W32" s="95" t="str">
        <f t="shared" si="21"/>
        <v/>
      </c>
      <c r="X32" s="96"/>
      <c r="Y32" s="115" t="str">
        <f t="shared" si="1"/>
        <v/>
      </c>
      <c r="Z32" s="95" t="str">
        <f t="shared" si="2"/>
        <v/>
      </c>
      <c r="AA32" s="118"/>
      <c r="AB32" s="115" t="str">
        <f t="shared" si="3"/>
        <v/>
      </c>
      <c r="AC32" s="95" t="str">
        <f t="shared" si="4"/>
        <v/>
      </c>
      <c r="AD32" s="87"/>
      <c r="AE32" s="115" t="str">
        <f t="shared" si="5"/>
        <v/>
      </c>
      <c r="AF32" s="95" t="str">
        <f t="shared" si="6"/>
        <v/>
      </c>
      <c r="AG32" s="118"/>
      <c r="AH32" s="115" t="str">
        <f t="shared" si="7"/>
        <v/>
      </c>
      <c r="AI32" s="95" t="str">
        <f t="shared" si="8"/>
        <v/>
      </c>
      <c r="AJ32" s="87"/>
      <c r="AK32" s="115" t="str">
        <f t="shared" si="9"/>
        <v/>
      </c>
      <c r="AL32" s="95" t="str">
        <f t="shared" si="10"/>
        <v/>
      </c>
      <c r="AM32" s="118"/>
      <c r="AN32" s="115" t="str">
        <f t="shared" si="11"/>
        <v/>
      </c>
      <c r="AO32" s="95" t="str">
        <f t="shared" si="12"/>
        <v/>
      </c>
      <c r="AP32" s="87"/>
      <c r="AQ32" s="115" t="str">
        <f t="shared" si="13"/>
        <v/>
      </c>
      <c r="AR32" s="95" t="str">
        <f t="shared" si="14"/>
        <v/>
      </c>
      <c r="AS32" s="118"/>
      <c r="AT32" s="115" t="str">
        <f t="shared" si="15"/>
        <v/>
      </c>
      <c r="AU32" s="95" t="str">
        <f t="shared" si="16"/>
        <v/>
      </c>
      <c r="AV32" s="87"/>
      <c r="AW32" s="115" t="str">
        <f t="shared" si="17"/>
        <v/>
      </c>
      <c r="AX32" s="95" t="str">
        <f t="shared" si="18"/>
        <v/>
      </c>
      <c r="AY32" s="119"/>
      <c r="AZ32" s="88" t="str">
        <f t="shared" si="22"/>
        <v/>
      </c>
      <c r="BA32" s="89" t="str">
        <f t="shared" si="23"/>
        <v/>
      </c>
      <c r="BB32" s="89" t="str">
        <f t="shared" si="24"/>
        <v/>
      </c>
    </row>
    <row r="33" spans="1:54" ht="15.75" x14ac:dyDescent="0.25">
      <c r="A33" s="82"/>
      <c r="B33" s="217"/>
      <c r="C33" s="82"/>
      <c r="D33" s="83"/>
      <c r="E33" s="226" t="str">
        <f t="shared" ca="1" si="19"/>
        <v/>
      </c>
      <c r="F33" s="82"/>
      <c r="G33" s="82"/>
      <c r="H33" s="82"/>
      <c r="I33" s="82"/>
      <c r="J33" s="82"/>
      <c r="K33" s="219"/>
      <c r="L33" s="207"/>
      <c r="M33" s="207"/>
      <c r="N33" s="207"/>
      <c r="O33" s="82"/>
      <c r="P33" s="84"/>
      <c r="Q33" s="221"/>
      <c r="R33" s="85"/>
      <c r="S33" s="126" t="str">
        <f t="shared" si="25"/>
        <v/>
      </c>
      <c r="T33" s="122" t="str">
        <f t="shared" si="26"/>
        <v/>
      </c>
      <c r="U33" s="127" t="str">
        <f t="shared" si="27"/>
        <v/>
      </c>
      <c r="V33" s="115" t="str">
        <f t="shared" si="20"/>
        <v/>
      </c>
      <c r="W33" s="95" t="str">
        <f t="shared" si="21"/>
        <v/>
      </c>
      <c r="X33" s="96"/>
      <c r="Y33" s="115" t="str">
        <f t="shared" si="1"/>
        <v/>
      </c>
      <c r="Z33" s="95" t="str">
        <f t="shared" si="2"/>
        <v/>
      </c>
      <c r="AA33" s="118"/>
      <c r="AB33" s="115" t="str">
        <f t="shared" si="3"/>
        <v/>
      </c>
      <c r="AC33" s="95" t="str">
        <f t="shared" si="4"/>
        <v/>
      </c>
      <c r="AD33" s="87"/>
      <c r="AE33" s="115" t="str">
        <f t="shared" si="5"/>
        <v/>
      </c>
      <c r="AF33" s="95" t="str">
        <f t="shared" si="6"/>
        <v/>
      </c>
      <c r="AG33" s="118"/>
      <c r="AH33" s="115" t="str">
        <f t="shared" si="7"/>
        <v/>
      </c>
      <c r="AI33" s="95" t="str">
        <f t="shared" si="8"/>
        <v/>
      </c>
      <c r="AJ33" s="87"/>
      <c r="AK33" s="115" t="str">
        <f t="shared" si="9"/>
        <v/>
      </c>
      <c r="AL33" s="95" t="str">
        <f t="shared" si="10"/>
        <v/>
      </c>
      <c r="AM33" s="118"/>
      <c r="AN33" s="115" t="str">
        <f t="shared" si="11"/>
        <v/>
      </c>
      <c r="AO33" s="95" t="str">
        <f t="shared" si="12"/>
        <v/>
      </c>
      <c r="AP33" s="87"/>
      <c r="AQ33" s="115" t="str">
        <f t="shared" si="13"/>
        <v/>
      </c>
      <c r="AR33" s="95" t="str">
        <f t="shared" si="14"/>
        <v/>
      </c>
      <c r="AS33" s="118"/>
      <c r="AT33" s="115" t="str">
        <f t="shared" si="15"/>
        <v/>
      </c>
      <c r="AU33" s="95" t="str">
        <f t="shared" si="16"/>
        <v/>
      </c>
      <c r="AV33" s="87"/>
      <c r="AW33" s="115" t="str">
        <f t="shared" si="17"/>
        <v/>
      </c>
      <c r="AX33" s="95" t="str">
        <f t="shared" si="18"/>
        <v/>
      </c>
      <c r="AY33" s="119"/>
      <c r="AZ33" s="88" t="str">
        <f t="shared" si="22"/>
        <v/>
      </c>
      <c r="BA33" s="89" t="str">
        <f t="shared" si="23"/>
        <v/>
      </c>
      <c r="BB33" s="89" t="str">
        <f t="shared" si="24"/>
        <v/>
      </c>
    </row>
    <row r="34" spans="1:54" ht="15.75" x14ac:dyDescent="0.25">
      <c r="A34" s="82"/>
      <c r="B34" s="217"/>
      <c r="C34" s="82"/>
      <c r="D34" s="83"/>
      <c r="E34" s="226" t="str">
        <f t="shared" ca="1" si="19"/>
        <v/>
      </c>
      <c r="F34" s="82"/>
      <c r="G34" s="82"/>
      <c r="H34" s="82"/>
      <c r="I34" s="82"/>
      <c r="J34" s="82"/>
      <c r="K34" s="219"/>
      <c r="L34" s="207"/>
      <c r="M34" s="207"/>
      <c r="N34" s="207"/>
      <c r="O34" s="82"/>
      <c r="P34" s="84"/>
      <c r="Q34" s="217"/>
      <c r="R34" s="85"/>
      <c r="S34" s="126" t="str">
        <f t="shared" si="25"/>
        <v/>
      </c>
      <c r="T34" s="122" t="str">
        <f t="shared" si="26"/>
        <v/>
      </c>
      <c r="U34" s="127" t="str">
        <f t="shared" si="27"/>
        <v/>
      </c>
      <c r="V34" s="115" t="str">
        <f t="shared" si="20"/>
        <v/>
      </c>
      <c r="W34" s="95" t="str">
        <f t="shared" si="21"/>
        <v/>
      </c>
      <c r="X34" s="96"/>
      <c r="Y34" s="115" t="str">
        <f t="shared" si="1"/>
        <v/>
      </c>
      <c r="Z34" s="95" t="str">
        <f t="shared" si="2"/>
        <v/>
      </c>
      <c r="AA34" s="118"/>
      <c r="AB34" s="115" t="str">
        <f t="shared" si="3"/>
        <v/>
      </c>
      <c r="AC34" s="95" t="str">
        <f t="shared" si="4"/>
        <v/>
      </c>
      <c r="AD34" s="87"/>
      <c r="AE34" s="115" t="str">
        <f t="shared" si="5"/>
        <v/>
      </c>
      <c r="AF34" s="95" t="str">
        <f t="shared" si="6"/>
        <v/>
      </c>
      <c r="AG34" s="118"/>
      <c r="AH34" s="115" t="str">
        <f t="shared" si="7"/>
        <v/>
      </c>
      <c r="AI34" s="95" t="str">
        <f t="shared" si="8"/>
        <v/>
      </c>
      <c r="AJ34" s="87"/>
      <c r="AK34" s="115" t="str">
        <f t="shared" si="9"/>
        <v/>
      </c>
      <c r="AL34" s="95" t="str">
        <f t="shared" si="10"/>
        <v/>
      </c>
      <c r="AM34" s="118"/>
      <c r="AN34" s="115" t="str">
        <f t="shared" si="11"/>
        <v/>
      </c>
      <c r="AO34" s="95" t="str">
        <f t="shared" si="12"/>
        <v/>
      </c>
      <c r="AP34" s="87"/>
      <c r="AQ34" s="115" t="str">
        <f t="shared" si="13"/>
        <v/>
      </c>
      <c r="AR34" s="95" t="str">
        <f t="shared" si="14"/>
        <v/>
      </c>
      <c r="AS34" s="118"/>
      <c r="AT34" s="115" t="str">
        <f t="shared" si="15"/>
        <v/>
      </c>
      <c r="AU34" s="95" t="str">
        <f t="shared" si="16"/>
        <v/>
      </c>
      <c r="AV34" s="87"/>
      <c r="AW34" s="115" t="str">
        <f t="shared" si="17"/>
        <v/>
      </c>
      <c r="AX34" s="95" t="str">
        <f t="shared" si="18"/>
        <v/>
      </c>
      <c r="AY34" s="119"/>
      <c r="AZ34" s="88" t="str">
        <f t="shared" si="22"/>
        <v/>
      </c>
      <c r="BA34" s="89" t="str">
        <f t="shared" si="23"/>
        <v/>
      </c>
      <c r="BB34" s="89" t="str">
        <f t="shared" si="24"/>
        <v/>
      </c>
    </row>
    <row r="35" spans="1:54" ht="15.75" x14ac:dyDescent="0.25">
      <c r="A35" s="82"/>
      <c r="B35" s="217"/>
      <c r="C35" s="82"/>
      <c r="D35" s="83"/>
      <c r="E35" s="226" t="str">
        <f t="shared" ca="1" si="19"/>
        <v/>
      </c>
      <c r="F35" s="82"/>
      <c r="G35" s="82"/>
      <c r="H35" s="82"/>
      <c r="I35" s="82"/>
      <c r="J35" s="82"/>
      <c r="K35" s="219"/>
      <c r="L35" s="207"/>
      <c r="M35" s="207"/>
      <c r="N35" s="207"/>
      <c r="O35" s="82"/>
      <c r="P35" s="84"/>
      <c r="Q35" s="221"/>
      <c r="R35" s="85"/>
      <c r="S35" s="126" t="str">
        <f t="shared" si="25"/>
        <v/>
      </c>
      <c r="T35" s="122" t="str">
        <f t="shared" si="26"/>
        <v/>
      </c>
      <c r="U35" s="127" t="str">
        <f t="shared" si="27"/>
        <v/>
      </c>
      <c r="V35" s="115" t="str">
        <f t="shared" si="20"/>
        <v/>
      </c>
      <c r="W35" s="95" t="str">
        <f t="shared" si="21"/>
        <v/>
      </c>
      <c r="X35" s="96"/>
      <c r="Y35" s="115" t="str">
        <f t="shared" si="1"/>
        <v/>
      </c>
      <c r="Z35" s="95" t="str">
        <f t="shared" si="2"/>
        <v/>
      </c>
      <c r="AA35" s="118"/>
      <c r="AB35" s="115" t="str">
        <f t="shared" si="3"/>
        <v/>
      </c>
      <c r="AC35" s="95" t="str">
        <f t="shared" si="4"/>
        <v/>
      </c>
      <c r="AD35" s="87"/>
      <c r="AE35" s="115" t="str">
        <f t="shared" si="5"/>
        <v/>
      </c>
      <c r="AF35" s="95" t="str">
        <f t="shared" si="6"/>
        <v/>
      </c>
      <c r="AG35" s="118"/>
      <c r="AH35" s="115" t="str">
        <f t="shared" si="7"/>
        <v/>
      </c>
      <c r="AI35" s="95" t="str">
        <f t="shared" si="8"/>
        <v/>
      </c>
      <c r="AJ35" s="87"/>
      <c r="AK35" s="115" t="str">
        <f t="shared" si="9"/>
        <v/>
      </c>
      <c r="AL35" s="95" t="str">
        <f t="shared" si="10"/>
        <v/>
      </c>
      <c r="AM35" s="118"/>
      <c r="AN35" s="115" t="str">
        <f t="shared" si="11"/>
        <v/>
      </c>
      <c r="AO35" s="95" t="str">
        <f t="shared" si="12"/>
        <v/>
      </c>
      <c r="AP35" s="87"/>
      <c r="AQ35" s="115" t="str">
        <f t="shared" si="13"/>
        <v/>
      </c>
      <c r="AR35" s="95" t="str">
        <f t="shared" si="14"/>
        <v/>
      </c>
      <c r="AS35" s="118"/>
      <c r="AT35" s="115" t="str">
        <f t="shared" si="15"/>
        <v/>
      </c>
      <c r="AU35" s="95" t="str">
        <f t="shared" si="16"/>
        <v/>
      </c>
      <c r="AV35" s="87"/>
      <c r="AW35" s="115" t="str">
        <f t="shared" si="17"/>
        <v/>
      </c>
      <c r="AX35" s="95" t="str">
        <f t="shared" si="18"/>
        <v/>
      </c>
      <c r="AY35" s="119"/>
      <c r="AZ35" s="88" t="str">
        <f t="shared" si="22"/>
        <v/>
      </c>
      <c r="BA35" s="89" t="str">
        <f t="shared" si="23"/>
        <v/>
      </c>
      <c r="BB35" s="89" t="str">
        <f t="shared" si="24"/>
        <v/>
      </c>
    </row>
    <row r="36" spans="1:54" ht="15.75" x14ac:dyDescent="0.25">
      <c r="A36" s="82"/>
      <c r="B36" s="217"/>
      <c r="C36" s="82"/>
      <c r="D36" s="83"/>
      <c r="E36" s="226" t="str">
        <f t="shared" ca="1" si="19"/>
        <v/>
      </c>
      <c r="F36" s="82"/>
      <c r="G36" s="82"/>
      <c r="H36" s="82"/>
      <c r="I36" s="82"/>
      <c r="J36" s="82"/>
      <c r="K36" s="219"/>
      <c r="L36" s="207"/>
      <c r="M36" s="207"/>
      <c r="N36" s="207"/>
      <c r="O36" s="82"/>
      <c r="P36" s="84"/>
      <c r="Q36" s="217"/>
      <c r="R36" s="85"/>
      <c r="S36" s="126" t="str">
        <f t="shared" si="25"/>
        <v/>
      </c>
      <c r="T36" s="122" t="str">
        <f t="shared" si="26"/>
        <v/>
      </c>
      <c r="U36" s="127" t="str">
        <f t="shared" si="27"/>
        <v/>
      </c>
      <c r="V36" s="115" t="str">
        <f t="shared" si="20"/>
        <v/>
      </c>
      <c r="W36" s="95" t="str">
        <f t="shared" si="21"/>
        <v/>
      </c>
      <c r="X36" s="96"/>
      <c r="Y36" s="115" t="str">
        <f t="shared" si="1"/>
        <v/>
      </c>
      <c r="Z36" s="95" t="str">
        <f t="shared" si="2"/>
        <v/>
      </c>
      <c r="AA36" s="118"/>
      <c r="AB36" s="115" t="str">
        <f t="shared" si="3"/>
        <v/>
      </c>
      <c r="AC36" s="95" t="str">
        <f t="shared" si="4"/>
        <v/>
      </c>
      <c r="AD36" s="87"/>
      <c r="AE36" s="115" t="str">
        <f t="shared" si="5"/>
        <v/>
      </c>
      <c r="AF36" s="95" t="str">
        <f t="shared" si="6"/>
        <v/>
      </c>
      <c r="AG36" s="118"/>
      <c r="AH36" s="115" t="str">
        <f t="shared" si="7"/>
        <v/>
      </c>
      <c r="AI36" s="95" t="str">
        <f t="shared" si="8"/>
        <v/>
      </c>
      <c r="AJ36" s="87"/>
      <c r="AK36" s="115" t="str">
        <f t="shared" si="9"/>
        <v/>
      </c>
      <c r="AL36" s="95" t="str">
        <f t="shared" si="10"/>
        <v/>
      </c>
      <c r="AM36" s="118"/>
      <c r="AN36" s="115" t="str">
        <f t="shared" si="11"/>
        <v/>
      </c>
      <c r="AO36" s="95" t="str">
        <f t="shared" si="12"/>
        <v/>
      </c>
      <c r="AP36" s="87"/>
      <c r="AQ36" s="115" t="str">
        <f t="shared" si="13"/>
        <v/>
      </c>
      <c r="AR36" s="95" t="str">
        <f t="shared" si="14"/>
        <v/>
      </c>
      <c r="AS36" s="118"/>
      <c r="AT36" s="115" t="str">
        <f t="shared" si="15"/>
        <v/>
      </c>
      <c r="AU36" s="95" t="str">
        <f t="shared" si="16"/>
        <v/>
      </c>
      <c r="AV36" s="87"/>
      <c r="AW36" s="115" t="str">
        <f t="shared" si="17"/>
        <v/>
      </c>
      <c r="AX36" s="95" t="str">
        <f t="shared" si="18"/>
        <v/>
      </c>
      <c r="AY36" s="119"/>
      <c r="AZ36" s="88" t="str">
        <f t="shared" si="22"/>
        <v/>
      </c>
      <c r="BA36" s="89" t="str">
        <f t="shared" si="23"/>
        <v/>
      </c>
      <c r="BB36" s="89" t="str">
        <f t="shared" si="24"/>
        <v/>
      </c>
    </row>
    <row r="37" spans="1:54" ht="15.75" x14ac:dyDescent="0.25">
      <c r="A37" s="82"/>
      <c r="B37" s="217"/>
      <c r="C37" s="82"/>
      <c r="D37" s="83"/>
      <c r="E37" s="226" t="str">
        <f t="shared" ca="1" si="19"/>
        <v/>
      </c>
      <c r="F37" s="82"/>
      <c r="G37" s="82"/>
      <c r="H37" s="82"/>
      <c r="I37" s="82"/>
      <c r="J37" s="82"/>
      <c r="K37" s="219"/>
      <c r="L37" s="207"/>
      <c r="M37" s="207"/>
      <c r="N37" s="207"/>
      <c r="O37" s="82"/>
      <c r="P37" s="84"/>
      <c r="Q37" s="221"/>
      <c r="R37" s="85"/>
      <c r="S37" s="126" t="str">
        <f t="shared" si="25"/>
        <v/>
      </c>
      <c r="T37" s="122" t="str">
        <f t="shared" si="26"/>
        <v/>
      </c>
      <c r="U37" s="127" t="str">
        <f t="shared" si="27"/>
        <v/>
      </c>
      <c r="V37" s="115" t="str">
        <f t="shared" si="20"/>
        <v/>
      </c>
      <c r="W37" s="95" t="str">
        <f t="shared" si="21"/>
        <v/>
      </c>
      <c r="X37" s="96"/>
      <c r="Y37" s="115" t="str">
        <f t="shared" si="1"/>
        <v/>
      </c>
      <c r="Z37" s="95" t="str">
        <f t="shared" si="2"/>
        <v/>
      </c>
      <c r="AA37" s="118"/>
      <c r="AB37" s="115" t="str">
        <f t="shared" si="3"/>
        <v/>
      </c>
      <c r="AC37" s="95" t="str">
        <f t="shared" si="4"/>
        <v/>
      </c>
      <c r="AD37" s="87"/>
      <c r="AE37" s="115" t="str">
        <f t="shared" si="5"/>
        <v/>
      </c>
      <c r="AF37" s="95" t="str">
        <f t="shared" si="6"/>
        <v/>
      </c>
      <c r="AG37" s="118"/>
      <c r="AH37" s="115" t="str">
        <f t="shared" si="7"/>
        <v/>
      </c>
      <c r="AI37" s="95" t="str">
        <f t="shared" si="8"/>
        <v/>
      </c>
      <c r="AJ37" s="87"/>
      <c r="AK37" s="115" t="str">
        <f t="shared" si="9"/>
        <v/>
      </c>
      <c r="AL37" s="95" t="str">
        <f t="shared" si="10"/>
        <v/>
      </c>
      <c r="AM37" s="118"/>
      <c r="AN37" s="115" t="str">
        <f t="shared" si="11"/>
        <v/>
      </c>
      <c r="AO37" s="95" t="str">
        <f t="shared" si="12"/>
        <v/>
      </c>
      <c r="AP37" s="87"/>
      <c r="AQ37" s="115" t="str">
        <f t="shared" si="13"/>
        <v/>
      </c>
      <c r="AR37" s="95" t="str">
        <f t="shared" si="14"/>
        <v/>
      </c>
      <c r="AS37" s="118"/>
      <c r="AT37" s="115" t="str">
        <f t="shared" si="15"/>
        <v/>
      </c>
      <c r="AU37" s="95" t="str">
        <f t="shared" si="16"/>
        <v/>
      </c>
      <c r="AV37" s="87"/>
      <c r="AW37" s="115" t="str">
        <f t="shared" si="17"/>
        <v/>
      </c>
      <c r="AX37" s="95" t="str">
        <f t="shared" si="18"/>
        <v/>
      </c>
      <c r="AY37" s="119"/>
      <c r="AZ37" s="88" t="str">
        <f t="shared" si="22"/>
        <v/>
      </c>
      <c r="BA37" s="89" t="str">
        <f t="shared" si="23"/>
        <v/>
      </c>
      <c r="BB37" s="89" t="str">
        <f t="shared" si="24"/>
        <v/>
      </c>
    </row>
    <row r="38" spans="1:54" ht="15.75" x14ac:dyDescent="0.25">
      <c r="A38" s="82"/>
      <c r="B38" s="217"/>
      <c r="C38" s="82"/>
      <c r="D38" s="83"/>
      <c r="E38" s="226" t="str">
        <f t="shared" ca="1" si="19"/>
        <v/>
      </c>
      <c r="F38" s="82"/>
      <c r="G38" s="82"/>
      <c r="H38" s="82"/>
      <c r="I38" s="82"/>
      <c r="J38" s="82"/>
      <c r="K38" s="219"/>
      <c r="L38" s="207"/>
      <c r="M38" s="207"/>
      <c r="N38" s="207"/>
      <c r="O38" s="82"/>
      <c r="P38" s="84"/>
      <c r="Q38" s="217"/>
      <c r="R38" s="85"/>
      <c r="S38" s="126" t="str">
        <f t="shared" si="25"/>
        <v/>
      </c>
      <c r="T38" s="122" t="str">
        <f t="shared" si="26"/>
        <v/>
      </c>
      <c r="U38" s="127" t="str">
        <f t="shared" si="27"/>
        <v/>
      </c>
      <c r="V38" s="115" t="str">
        <f t="shared" si="20"/>
        <v/>
      </c>
      <c r="W38" s="95" t="str">
        <f t="shared" si="21"/>
        <v/>
      </c>
      <c r="X38" s="96"/>
      <c r="Y38" s="115" t="str">
        <f t="shared" si="1"/>
        <v/>
      </c>
      <c r="Z38" s="95" t="str">
        <f t="shared" si="2"/>
        <v/>
      </c>
      <c r="AA38" s="118"/>
      <c r="AB38" s="115" t="str">
        <f t="shared" si="3"/>
        <v/>
      </c>
      <c r="AC38" s="95" t="str">
        <f t="shared" si="4"/>
        <v/>
      </c>
      <c r="AD38" s="87"/>
      <c r="AE38" s="115" t="str">
        <f t="shared" si="5"/>
        <v/>
      </c>
      <c r="AF38" s="95" t="str">
        <f t="shared" si="6"/>
        <v/>
      </c>
      <c r="AG38" s="118"/>
      <c r="AH38" s="115" t="str">
        <f t="shared" si="7"/>
        <v/>
      </c>
      <c r="AI38" s="95" t="str">
        <f t="shared" si="8"/>
        <v/>
      </c>
      <c r="AJ38" s="87"/>
      <c r="AK38" s="115" t="str">
        <f t="shared" si="9"/>
        <v/>
      </c>
      <c r="AL38" s="95" t="str">
        <f t="shared" si="10"/>
        <v/>
      </c>
      <c r="AM38" s="118"/>
      <c r="AN38" s="115" t="str">
        <f t="shared" si="11"/>
        <v/>
      </c>
      <c r="AO38" s="95" t="str">
        <f t="shared" si="12"/>
        <v/>
      </c>
      <c r="AP38" s="87"/>
      <c r="AQ38" s="115" t="str">
        <f t="shared" si="13"/>
        <v/>
      </c>
      <c r="AR38" s="95" t="str">
        <f t="shared" si="14"/>
        <v/>
      </c>
      <c r="AS38" s="118"/>
      <c r="AT38" s="115" t="str">
        <f t="shared" si="15"/>
        <v/>
      </c>
      <c r="AU38" s="95" t="str">
        <f t="shared" si="16"/>
        <v/>
      </c>
      <c r="AV38" s="87"/>
      <c r="AW38" s="115" t="str">
        <f t="shared" si="17"/>
        <v/>
      </c>
      <c r="AX38" s="95" t="str">
        <f t="shared" si="18"/>
        <v/>
      </c>
      <c r="AY38" s="119"/>
      <c r="AZ38" s="88" t="str">
        <f t="shared" si="22"/>
        <v/>
      </c>
      <c r="BA38" s="89" t="str">
        <f t="shared" si="23"/>
        <v/>
      </c>
      <c r="BB38" s="89" t="str">
        <f t="shared" si="24"/>
        <v/>
      </c>
    </row>
    <row r="39" spans="1:54" ht="15.75" x14ac:dyDescent="0.25">
      <c r="A39" s="82"/>
      <c r="B39" s="217"/>
      <c r="C39" s="82"/>
      <c r="D39" s="83"/>
      <c r="E39" s="226" t="str">
        <f t="shared" ca="1" si="19"/>
        <v/>
      </c>
      <c r="F39" s="82"/>
      <c r="G39" s="82"/>
      <c r="H39" s="82"/>
      <c r="I39" s="82"/>
      <c r="J39" s="82"/>
      <c r="K39" s="219"/>
      <c r="L39" s="207"/>
      <c r="M39" s="207"/>
      <c r="N39" s="207"/>
      <c r="O39" s="82"/>
      <c r="P39" s="84"/>
      <c r="Q39" s="221"/>
      <c r="R39" s="85"/>
      <c r="S39" s="126" t="str">
        <f t="shared" si="25"/>
        <v/>
      </c>
      <c r="T39" s="122" t="str">
        <f t="shared" si="26"/>
        <v/>
      </c>
      <c r="U39" s="127" t="str">
        <f t="shared" si="27"/>
        <v/>
      </c>
      <c r="V39" s="115" t="str">
        <f t="shared" si="20"/>
        <v/>
      </c>
      <c r="W39" s="95" t="str">
        <f t="shared" si="21"/>
        <v/>
      </c>
      <c r="X39" s="96"/>
      <c r="Y39" s="115" t="str">
        <f t="shared" si="1"/>
        <v/>
      </c>
      <c r="Z39" s="95" t="str">
        <f t="shared" si="2"/>
        <v/>
      </c>
      <c r="AA39" s="118"/>
      <c r="AB39" s="115" t="str">
        <f t="shared" si="3"/>
        <v/>
      </c>
      <c r="AC39" s="95" t="str">
        <f t="shared" si="4"/>
        <v/>
      </c>
      <c r="AD39" s="87"/>
      <c r="AE39" s="115" t="str">
        <f t="shared" si="5"/>
        <v/>
      </c>
      <c r="AF39" s="95" t="str">
        <f t="shared" si="6"/>
        <v/>
      </c>
      <c r="AG39" s="118"/>
      <c r="AH39" s="115" t="str">
        <f t="shared" si="7"/>
        <v/>
      </c>
      <c r="AI39" s="95" t="str">
        <f t="shared" si="8"/>
        <v/>
      </c>
      <c r="AJ39" s="87"/>
      <c r="AK39" s="115" t="str">
        <f t="shared" si="9"/>
        <v/>
      </c>
      <c r="AL39" s="95" t="str">
        <f t="shared" si="10"/>
        <v/>
      </c>
      <c r="AM39" s="118"/>
      <c r="AN39" s="115" t="str">
        <f t="shared" si="11"/>
        <v/>
      </c>
      <c r="AO39" s="95" t="str">
        <f t="shared" si="12"/>
        <v/>
      </c>
      <c r="AP39" s="87"/>
      <c r="AQ39" s="115" t="str">
        <f t="shared" si="13"/>
        <v/>
      </c>
      <c r="AR39" s="95" t="str">
        <f t="shared" si="14"/>
        <v/>
      </c>
      <c r="AS39" s="118"/>
      <c r="AT39" s="115" t="str">
        <f t="shared" si="15"/>
        <v/>
      </c>
      <c r="AU39" s="95" t="str">
        <f t="shared" si="16"/>
        <v/>
      </c>
      <c r="AV39" s="87"/>
      <c r="AW39" s="115" t="str">
        <f t="shared" si="17"/>
        <v/>
      </c>
      <c r="AX39" s="95" t="str">
        <f t="shared" si="18"/>
        <v/>
      </c>
      <c r="AY39" s="119"/>
      <c r="AZ39" s="88" t="str">
        <f t="shared" si="22"/>
        <v/>
      </c>
      <c r="BA39" s="89" t="str">
        <f t="shared" si="23"/>
        <v/>
      </c>
      <c r="BB39" s="89" t="str">
        <f t="shared" si="24"/>
        <v/>
      </c>
    </row>
    <row r="40" spans="1:54" ht="15.75" x14ac:dyDescent="0.25">
      <c r="A40" s="82"/>
      <c r="B40" s="217"/>
      <c r="C40" s="82"/>
      <c r="D40" s="83"/>
      <c r="E40" s="226" t="str">
        <f t="shared" ca="1" si="19"/>
        <v/>
      </c>
      <c r="F40" s="82"/>
      <c r="G40" s="82"/>
      <c r="H40" s="82"/>
      <c r="I40" s="82"/>
      <c r="J40" s="82"/>
      <c r="K40" s="219"/>
      <c r="L40" s="207"/>
      <c r="M40" s="207"/>
      <c r="N40" s="207"/>
      <c r="O40" s="82"/>
      <c r="P40" s="84"/>
      <c r="Q40" s="217"/>
      <c r="R40" s="85"/>
      <c r="S40" s="126" t="str">
        <f t="shared" si="25"/>
        <v/>
      </c>
      <c r="T40" s="122" t="str">
        <f t="shared" si="26"/>
        <v/>
      </c>
      <c r="U40" s="127" t="str">
        <f t="shared" si="27"/>
        <v/>
      </c>
      <c r="V40" s="115" t="str">
        <f t="shared" si="20"/>
        <v/>
      </c>
      <c r="W40" s="95" t="str">
        <f t="shared" si="21"/>
        <v/>
      </c>
      <c r="X40" s="87"/>
      <c r="Y40" s="115" t="str">
        <f t="shared" si="1"/>
        <v/>
      </c>
      <c r="Z40" s="95" t="str">
        <f t="shared" si="2"/>
        <v/>
      </c>
      <c r="AA40" s="87"/>
      <c r="AB40" s="115" t="str">
        <f t="shared" si="3"/>
        <v/>
      </c>
      <c r="AC40" s="95" t="str">
        <f t="shared" si="4"/>
        <v/>
      </c>
      <c r="AD40" s="87"/>
      <c r="AE40" s="115" t="str">
        <f t="shared" si="5"/>
        <v/>
      </c>
      <c r="AF40" s="95" t="str">
        <f t="shared" si="6"/>
        <v/>
      </c>
      <c r="AG40" s="87"/>
      <c r="AH40" s="115" t="str">
        <f t="shared" si="7"/>
        <v/>
      </c>
      <c r="AI40" s="95" t="str">
        <f t="shared" si="8"/>
        <v/>
      </c>
      <c r="AJ40" s="87"/>
      <c r="AK40" s="115" t="str">
        <f t="shared" si="9"/>
        <v/>
      </c>
      <c r="AL40" s="95" t="str">
        <f t="shared" si="10"/>
        <v/>
      </c>
      <c r="AM40" s="118"/>
      <c r="AN40" s="115" t="str">
        <f t="shared" si="11"/>
        <v/>
      </c>
      <c r="AO40" s="95" t="str">
        <f t="shared" si="12"/>
        <v/>
      </c>
      <c r="AP40" s="87"/>
      <c r="AQ40" s="115" t="str">
        <f t="shared" si="13"/>
        <v/>
      </c>
      <c r="AR40" s="95" t="str">
        <f t="shared" si="14"/>
        <v/>
      </c>
      <c r="AS40" s="118"/>
      <c r="AT40" s="115" t="str">
        <f t="shared" si="15"/>
        <v/>
      </c>
      <c r="AU40" s="95" t="str">
        <f t="shared" si="16"/>
        <v/>
      </c>
      <c r="AV40" s="87"/>
      <c r="AW40" s="115" t="str">
        <f t="shared" si="17"/>
        <v/>
      </c>
      <c r="AX40" s="95" t="str">
        <f t="shared" si="18"/>
        <v/>
      </c>
      <c r="AY40" s="119"/>
      <c r="AZ40" s="88" t="str">
        <f t="shared" si="22"/>
        <v/>
      </c>
      <c r="BA40" s="89" t="str">
        <f t="shared" si="23"/>
        <v/>
      </c>
      <c r="BB40" s="89" t="str">
        <f t="shared" si="24"/>
        <v/>
      </c>
    </row>
    <row r="41" spans="1:54" ht="15.75" x14ac:dyDescent="0.25">
      <c r="A41" s="82"/>
      <c r="B41" s="217"/>
      <c r="C41" s="82"/>
      <c r="D41" s="83"/>
      <c r="E41" s="226" t="str">
        <f t="shared" ca="1" si="19"/>
        <v/>
      </c>
      <c r="F41" s="82"/>
      <c r="G41" s="82"/>
      <c r="H41" s="82"/>
      <c r="I41" s="82"/>
      <c r="J41" s="82"/>
      <c r="K41" s="219"/>
      <c r="L41" s="207"/>
      <c r="M41" s="207"/>
      <c r="N41" s="207"/>
      <c r="O41" s="82"/>
      <c r="P41" s="84"/>
      <c r="Q41" s="221"/>
      <c r="R41" s="85"/>
      <c r="S41" s="126" t="str">
        <f t="shared" si="25"/>
        <v/>
      </c>
      <c r="T41" s="122" t="str">
        <f t="shared" si="26"/>
        <v/>
      </c>
      <c r="U41" s="127" t="str">
        <f t="shared" si="27"/>
        <v/>
      </c>
      <c r="V41" s="115" t="str">
        <f t="shared" si="20"/>
        <v/>
      </c>
      <c r="W41" s="95" t="str">
        <f t="shared" si="21"/>
        <v/>
      </c>
      <c r="X41" s="96"/>
      <c r="Y41" s="115" t="str">
        <f t="shared" si="1"/>
        <v/>
      </c>
      <c r="Z41" s="95" t="str">
        <f t="shared" si="2"/>
        <v/>
      </c>
      <c r="AA41" s="118"/>
      <c r="AB41" s="115" t="str">
        <f t="shared" si="3"/>
        <v/>
      </c>
      <c r="AC41" s="95" t="str">
        <f t="shared" si="4"/>
        <v/>
      </c>
      <c r="AD41" s="87"/>
      <c r="AE41" s="115" t="str">
        <f t="shared" si="5"/>
        <v/>
      </c>
      <c r="AF41" s="95" t="str">
        <f t="shared" si="6"/>
        <v/>
      </c>
      <c r="AG41" s="118"/>
      <c r="AH41" s="115" t="str">
        <f t="shared" si="7"/>
        <v/>
      </c>
      <c r="AI41" s="95" t="str">
        <f t="shared" si="8"/>
        <v/>
      </c>
      <c r="AJ41" s="87"/>
      <c r="AK41" s="115" t="str">
        <f t="shared" si="9"/>
        <v/>
      </c>
      <c r="AL41" s="95" t="str">
        <f t="shared" si="10"/>
        <v/>
      </c>
      <c r="AM41" s="118"/>
      <c r="AN41" s="115" t="str">
        <f t="shared" si="11"/>
        <v/>
      </c>
      <c r="AO41" s="95" t="str">
        <f t="shared" si="12"/>
        <v/>
      </c>
      <c r="AP41" s="87"/>
      <c r="AQ41" s="115" t="str">
        <f t="shared" si="13"/>
        <v/>
      </c>
      <c r="AR41" s="95" t="str">
        <f t="shared" si="14"/>
        <v/>
      </c>
      <c r="AS41" s="118"/>
      <c r="AT41" s="115" t="str">
        <f t="shared" si="15"/>
        <v/>
      </c>
      <c r="AU41" s="95" t="str">
        <f t="shared" si="16"/>
        <v/>
      </c>
      <c r="AV41" s="87"/>
      <c r="AW41" s="115" t="str">
        <f t="shared" si="17"/>
        <v/>
      </c>
      <c r="AX41" s="95" t="str">
        <f t="shared" si="18"/>
        <v/>
      </c>
      <c r="AY41" s="119"/>
      <c r="AZ41" s="88" t="str">
        <f t="shared" si="22"/>
        <v/>
      </c>
      <c r="BA41" s="89" t="str">
        <f t="shared" si="23"/>
        <v/>
      </c>
      <c r="BB41" s="89" t="str">
        <f t="shared" si="24"/>
        <v/>
      </c>
    </row>
    <row r="42" spans="1:54" ht="15.75" x14ac:dyDescent="0.25">
      <c r="A42" s="82"/>
      <c r="B42" s="217"/>
      <c r="C42" s="82"/>
      <c r="D42" s="83"/>
      <c r="E42" s="226" t="str">
        <f t="shared" ca="1" si="19"/>
        <v/>
      </c>
      <c r="F42" s="82"/>
      <c r="G42" s="82"/>
      <c r="H42" s="82"/>
      <c r="I42" s="82"/>
      <c r="J42" s="82"/>
      <c r="K42" s="219"/>
      <c r="L42" s="207"/>
      <c r="M42" s="207"/>
      <c r="N42" s="207"/>
      <c r="O42" s="82"/>
      <c r="P42" s="84"/>
      <c r="Q42" s="217"/>
      <c r="R42" s="85"/>
      <c r="S42" s="126" t="str">
        <f t="shared" si="25"/>
        <v/>
      </c>
      <c r="T42" s="122" t="str">
        <f t="shared" si="26"/>
        <v/>
      </c>
      <c r="U42" s="127" t="str">
        <f t="shared" si="27"/>
        <v/>
      </c>
      <c r="V42" s="115" t="str">
        <f t="shared" si="20"/>
        <v/>
      </c>
      <c r="W42" s="95" t="str">
        <f t="shared" si="21"/>
        <v/>
      </c>
      <c r="X42" s="96"/>
      <c r="Y42" s="115" t="str">
        <f t="shared" si="1"/>
        <v/>
      </c>
      <c r="Z42" s="95" t="str">
        <f t="shared" si="2"/>
        <v/>
      </c>
      <c r="AA42" s="118"/>
      <c r="AB42" s="115" t="str">
        <f t="shared" si="3"/>
        <v/>
      </c>
      <c r="AC42" s="95" t="str">
        <f t="shared" si="4"/>
        <v/>
      </c>
      <c r="AD42" s="87"/>
      <c r="AE42" s="115" t="str">
        <f t="shared" si="5"/>
        <v/>
      </c>
      <c r="AF42" s="95" t="str">
        <f t="shared" si="6"/>
        <v/>
      </c>
      <c r="AG42" s="118"/>
      <c r="AH42" s="115" t="str">
        <f t="shared" si="7"/>
        <v/>
      </c>
      <c r="AI42" s="95" t="str">
        <f t="shared" si="8"/>
        <v/>
      </c>
      <c r="AJ42" s="87"/>
      <c r="AK42" s="115" t="str">
        <f t="shared" si="9"/>
        <v/>
      </c>
      <c r="AL42" s="95" t="str">
        <f t="shared" si="10"/>
        <v/>
      </c>
      <c r="AM42" s="118"/>
      <c r="AN42" s="115" t="str">
        <f t="shared" si="11"/>
        <v/>
      </c>
      <c r="AO42" s="95" t="str">
        <f t="shared" si="12"/>
        <v/>
      </c>
      <c r="AP42" s="87"/>
      <c r="AQ42" s="115" t="str">
        <f t="shared" si="13"/>
        <v/>
      </c>
      <c r="AR42" s="95" t="str">
        <f t="shared" si="14"/>
        <v/>
      </c>
      <c r="AS42" s="87"/>
      <c r="AT42" s="115" t="str">
        <f t="shared" si="15"/>
        <v/>
      </c>
      <c r="AU42" s="95" t="str">
        <f t="shared" si="16"/>
        <v/>
      </c>
      <c r="AV42" s="87"/>
      <c r="AW42" s="115" t="str">
        <f t="shared" si="17"/>
        <v/>
      </c>
      <c r="AX42" s="95" t="str">
        <f t="shared" si="18"/>
        <v/>
      </c>
      <c r="AY42" s="119"/>
      <c r="AZ42" s="88" t="str">
        <f t="shared" si="22"/>
        <v/>
      </c>
      <c r="BA42" s="89" t="str">
        <f t="shared" si="23"/>
        <v/>
      </c>
      <c r="BB42" s="89" t="str">
        <f t="shared" si="24"/>
        <v/>
      </c>
    </row>
    <row r="43" spans="1:54" ht="15.75" x14ac:dyDescent="0.25">
      <c r="A43" s="82"/>
      <c r="B43" s="217"/>
      <c r="C43" s="82"/>
      <c r="D43" s="83"/>
      <c r="E43" s="226" t="str">
        <f t="shared" ca="1" si="19"/>
        <v/>
      </c>
      <c r="F43" s="82"/>
      <c r="G43" s="82"/>
      <c r="H43" s="82"/>
      <c r="I43" s="82"/>
      <c r="J43" s="82"/>
      <c r="K43" s="219"/>
      <c r="L43" s="207"/>
      <c r="M43" s="207"/>
      <c r="N43" s="207"/>
      <c r="O43" s="82"/>
      <c r="P43" s="84"/>
      <c r="Q43" s="221"/>
      <c r="R43" s="85"/>
      <c r="S43" s="126" t="str">
        <f t="shared" si="25"/>
        <v/>
      </c>
      <c r="T43" s="122" t="str">
        <f t="shared" si="26"/>
        <v/>
      </c>
      <c r="U43" s="127" t="str">
        <f t="shared" si="27"/>
        <v/>
      </c>
      <c r="V43" s="115" t="str">
        <f t="shared" si="20"/>
        <v/>
      </c>
      <c r="W43" s="95" t="str">
        <f t="shared" si="21"/>
        <v/>
      </c>
      <c r="X43" s="96"/>
      <c r="Y43" s="115" t="str">
        <f t="shared" si="1"/>
        <v/>
      </c>
      <c r="Z43" s="95" t="str">
        <f t="shared" si="2"/>
        <v/>
      </c>
      <c r="AA43" s="118"/>
      <c r="AB43" s="115" t="str">
        <f t="shared" si="3"/>
        <v/>
      </c>
      <c r="AC43" s="95" t="str">
        <f t="shared" si="4"/>
        <v/>
      </c>
      <c r="AD43" s="87"/>
      <c r="AE43" s="115" t="str">
        <f t="shared" si="5"/>
        <v/>
      </c>
      <c r="AF43" s="95" t="str">
        <f t="shared" si="6"/>
        <v/>
      </c>
      <c r="AG43" s="118"/>
      <c r="AH43" s="115" t="str">
        <f t="shared" si="7"/>
        <v/>
      </c>
      <c r="AI43" s="95" t="str">
        <f t="shared" si="8"/>
        <v/>
      </c>
      <c r="AJ43" s="87"/>
      <c r="AK43" s="115" t="str">
        <f t="shared" si="9"/>
        <v/>
      </c>
      <c r="AL43" s="95" t="str">
        <f t="shared" si="10"/>
        <v/>
      </c>
      <c r="AM43" s="118"/>
      <c r="AN43" s="115" t="str">
        <f t="shared" si="11"/>
        <v/>
      </c>
      <c r="AO43" s="95" t="str">
        <f t="shared" si="12"/>
        <v/>
      </c>
      <c r="AP43" s="87"/>
      <c r="AQ43" s="115" t="str">
        <f t="shared" si="13"/>
        <v/>
      </c>
      <c r="AR43" s="95" t="str">
        <f t="shared" si="14"/>
        <v/>
      </c>
      <c r="AS43" s="118"/>
      <c r="AT43" s="115" t="str">
        <f t="shared" si="15"/>
        <v/>
      </c>
      <c r="AU43" s="95" t="str">
        <f t="shared" si="16"/>
        <v/>
      </c>
      <c r="AV43" s="87"/>
      <c r="AW43" s="115" t="str">
        <f t="shared" si="17"/>
        <v/>
      </c>
      <c r="AX43" s="95" t="str">
        <f t="shared" si="18"/>
        <v/>
      </c>
      <c r="AY43" s="119"/>
      <c r="AZ43" s="88" t="str">
        <f t="shared" si="22"/>
        <v/>
      </c>
      <c r="BA43" s="89" t="str">
        <f t="shared" si="23"/>
        <v/>
      </c>
      <c r="BB43" s="89" t="str">
        <f t="shared" si="24"/>
        <v/>
      </c>
    </row>
    <row r="44" spans="1:54" ht="15.75" x14ac:dyDescent="0.25">
      <c r="A44" s="82"/>
      <c r="B44" s="217"/>
      <c r="C44" s="82"/>
      <c r="D44" s="83"/>
      <c r="E44" s="226" t="str">
        <f t="shared" ca="1" si="19"/>
        <v/>
      </c>
      <c r="F44" s="82"/>
      <c r="G44" s="82"/>
      <c r="H44" s="82"/>
      <c r="I44" s="82"/>
      <c r="J44" s="82"/>
      <c r="K44" s="219"/>
      <c r="L44" s="207"/>
      <c r="M44" s="207"/>
      <c r="N44" s="207"/>
      <c r="O44" s="82"/>
      <c r="P44" s="84"/>
      <c r="Q44" s="217"/>
      <c r="R44" s="85"/>
      <c r="S44" s="126" t="str">
        <f t="shared" si="25"/>
        <v/>
      </c>
      <c r="T44" s="122" t="str">
        <f t="shared" si="26"/>
        <v/>
      </c>
      <c r="U44" s="127" t="str">
        <f t="shared" si="27"/>
        <v/>
      </c>
      <c r="V44" s="115" t="str">
        <f t="shared" si="20"/>
        <v/>
      </c>
      <c r="W44" s="95" t="str">
        <f t="shared" si="21"/>
        <v/>
      </c>
      <c r="X44" s="96"/>
      <c r="Y44" s="115" t="str">
        <f t="shared" si="1"/>
        <v/>
      </c>
      <c r="Z44" s="95" t="str">
        <f t="shared" si="2"/>
        <v/>
      </c>
      <c r="AA44" s="118"/>
      <c r="AB44" s="115" t="str">
        <f t="shared" si="3"/>
        <v/>
      </c>
      <c r="AC44" s="95" t="str">
        <f t="shared" si="4"/>
        <v/>
      </c>
      <c r="AD44" s="87"/>
      <c r="AE44" s="115" t="str">
        <f t="shared" si="5"/>
        <v/>
      </c>
      <c r="AF44" s="95" t="str">
        <f t="shared" si="6"/>
        <v/>
      </c>
      <c r="AG44" s="118"/>
      <c r="AH44" s="115" t="str">
        <f t="shared" si="7"/>
        <v/>
      </c>
      <c r="AI44" s="95" t="str">
        <f t="shared" si="8"/>
        <v/>
      </c>
      <c r="AJ44" s="87"/>
      <c r="AK44" s="115" t="str">
        <f t="shared" si="9"/>
        <v/>
      </c>
      <c r="AL44" s="95" t="str">
        <f t="shared" si="10"/>
        <v/>
      </c>
      <c r="AM44" s="118"/>
      <c r="AN44" s="115" t="str">
        <f t="shared" si="11"/>
        <v/>
      </c>
      <c r="AO44" s="95" t="str">
        <f t="shared" si="12"/>
        <v/>
      </c>
      <c r="AP44" s="87"/>
      <c r="AQ44" s="115" t="str">
        <f t="shared" si="13"/>
        <v/>
      </c>
      <c r="AR44" s="95" t="str">
        <f t="shared" si="14"/>
        <v/>
      </c>
      <c r="AS44" s="118"/>
      <c r="AT44" s="115" t="str">
        <f t="shared" si="15"/>
        <v/>
      </c>
      <c r="AU44" s="95" t="str">
        <f t="shared" si="16"/>
        <v/>
      </c>
      <c r="AV44" s="87"/>
      <c r="AW44" s="115" t="str">
        <f t="shared" si="17"/>
        <v/>
      </c>
      <c r="AX44" s="95" t="str">
        <f t="shared" si="18"/>
        <v/>
      </c>
      <c r="AY44" s="119"/>
      <c r="AZ44" s="88" t="str">
        <f t="shared" si="22"/>
        <v/>
      </c>
      <c r="BA44" s="89" t="str">
        <f t="shared" si="23"/>
        <v/>
      </c>
      <c r="BB44" s="89" t="str">
        <f t="shared" si="24"/>
        <v/>
      </c>
    </row>
    <row r="45" spans="1:54" ht="15.75" x14ac:dyDescent="0.25">
      <c r="A45" s="82"/>
      <c r="B45" s="217"/>
      <c r="C45" s="82"/>
      <c r="D45" s="83"/>
      <c r="E45" s="226" t="str">
        <f t="shared" ca="1" si="19"/>
        <v/>
      </c>
      <c r="F45" s="82"/>
      <c r="G45" s="82"/>
      <c r="H45" s="82"/>
      <c r="I45" s="82"/>
      <c r="J45" s="82"/>
      <c r="K45" s="219"/>
      <c r="L45" s="207"/>
      <c r="M45" s="207"/>
      <c r="N45" s="207"/>
      <c r="O45" s="82"/>
      <c r="P45" s="84"/>
      <c r="Q45" s="221"/>
      <c r="R45" s="85"/>
      <c r="S45" s="126" t="str">
        <f t="shared" si="25"/>
        <v/>
      </c>
      <c r="T45" s="122" t="str">
        <f t="shared" si="26"/>
        <v/>
      </c>
      <c r="U45" s="127" t="str">
        <f t="shared" si="27"/>
        <v/>
      </c>
      <c r="V45" s="115" t="str">
        <f t="shared" si="20"/>
        <v/>
      </c>
      <c r="W45" s="95" t="str">
        <f t="shared" si="21"/>
        <v/>
      </c>
      <c r="X45" s="96"/>
      <c r="Y45" s="115" t="str">
        <f t="shared" si="1"/>
        <v/>
      </c>
      <c r="Z45" s="95" t="str">
        <f t="shared" si="2"/>
        <v/>
      </c>
      <c r="AA45" s="118"/>
      <c r="AB45" s="115" t="str">
        <f t="shared" si="3"/>
        <v/>
      </c>
      <c r="AC45" s="95" t="str">
        <f t="shared" si="4"/>
        <v/>
      </c>
      <c r="AD45" s="87"/>
      <c r="AE45" s="115" t="str">
        <f t="shared" si="5"/>
        <v/>
      </c>
      <c r="AF45" s="95" t="str">
        <f t="shared" si="6"/>
        <v/>
      </c>
      <c r="AG45" s="118"/>
      <c r="AH45" s="115" t="str">
        <f t="shared" si="7"/>
        <v/>
      </c>
      <c r="AI45" s="95" t="str">
        <f t="shared" si="8"/>
        <v/>
      </c>
      <c r="AJ45" s="87"/>
      <c r="AK45" s="115" t="str">
        <f t="shared" si="9"/>
        <v/>
      </c>
      <c r="AL45" s="95" t="str">
        <f t="shared" si="10"/>
        <v/>
      </c>
      <c r="AM45" s="118"/>
      <c r="AN45" s="115" t="str">
        <f t="shared" si="11"/>
        <v/>
      </c>
      <c r="AO45" s="95" t="str">
        <f t="shared" si="12"/>
        <v/>
      </c>
      <c r="AP45" s="87"/>
      <c r="AQ45" s="115" t="str">
        <f t="shared" si="13"/>
        <v/>
      </c>
      <c r="AR45" s="95" t="str">
        <f t="shared" si="14"/>
        <v/>
      </c>
      <c r="AS45" s="118"/>
      <c r="AT45" s="115" t="str">
        <f t="shared" si="15"/>
        <v/>
      </c>
      <c r="AU45" s="95" t="str">
        <f t="shared" si="16"/>
        <v/>
      </c>
      <c r="AV45" s="87"/>
      <c r="AW45" s="115" t="str">
        <f t="shared" si="17"/>
        <v/>
      </c>
      <c r="AX45" s="95" t="str">
        <f t="shared" si="18"/>
        <v/>
      </c>
      <c r="AY45" s="119"/>
      <c r="AZ45" s="88" t="str">
        <f t="shared" si="22"/>
        <v/>
      </c>
      <c r="BA45" s="89" t="str">
        <f t="shared" si="23"/>
        <v/>
      </c>
      <c r="BB45" s="89" t="str">
        <f t="shared" si="24"/>
        <v/>
      </c>
    </row>
    <row r="46" spans="1:54" ht="15.75" x14ac:dyDescent="0.25">
      <c r="A46" s="82"/>
      <c r="B46" s="217"/>
      <c r="C46" s="82"/>
      <c r="D46" s="83"/>
      <c r="E46" s="226" t="str">
        <f t="shared" ca="1" si="19"/>
        <v/>
      </c>
      <c r="F46" s="82"/>
      <c r="G46" s="82"/>
      <c r="H46" s="82"/>
      <c r="I46" s="82"/>
      <c r="J46" s="82"/>
      <c r="K46" s="219"/>
      <c r="L46" s="207"/>
      <c r="M46" s="207"/>
      <c r="N46" s="207"/>
      <c r="O46" s="82"/>
      <c r="P46" s="84"/>
      <c r="Q46" s="217"/>
      <c r="R46" s="85"/>
      <c r="S46" s="126" t="str">
        <f t="shared" si="25"/>
        <v/>
      </c>
      <c r="T46" s="122" t="str">
        <f t="shared" si="26"/>
        <v/>
      </c>
      <c r="U46" s="127" t="str">
        <f t="shared" si="27"/>
        <v/>
      </c>
      <c r="V46" s="115" t="str">
        <f t="shared" si="20"/>
        <v/>
      </c>
      <c r="W46" s="95" t="str">
        <f t="shared" si="21"/>
        <v/>
      </c>
      <c r="X46" s="96"/>
      <c r="Y46" s="115" t="str">
        <f t="shared" si="1"/>
        <v/>
      </c>
      <c r="Z46" s="95" t="str">
        <f t="shared" si="2"/>
        <v/>
      </c>
      <c r="AA46" s="118"/>
      <c r="AB46" s="115" t="str">
        <f t="shared" si="3"/>
        <v/>
      </c>
      <c r="AC46" s="95" t="str">
        <f t="shared" si="4"/>
        <v/>
      </c>
      <c r="AD46" s="87"/>
      <c r="AE46" s="115" t="str">
        <f t="shared" si="5"/>
        <v/>
      </c>
      <c r="AF46" s="95" t="str">
        <f t="shared" si="6"/>
        <v/>
      </c>
      <c r="AG46" s="118"/>
      <c r="AH46" s="115" t="str">
        <f t="shared" si="7"/>
        <v/>
      </c>
      <c r="AI46" s="95" t="str">
        <f t="shared" si="8"/>
        <v/>
      </c>
      <c r="AJ46" s="87"/>
      <c r="AK46" s="115" t="str">
        <f t="shared" si="9"/>
        <v/>
      </c>
      <c r="AL46" s="95" t="str">
        <f t="shared" si="10"/>
        <v/>
      </c>
      <c r="AM46" s="118"/>
      <c r="AN46" s="115" t="str">
        <f t="shared" si="11"/>
        <v/>
      </c>
      <c r="AO46" s="95" t="str">
        <f t="shared" si="12"/>
        <v/>
      </c>
      <c r="AP46" s="87"/>
      <c r="AQ46" s="115" t="str">
        <f t="shared" si="13"/>
        <v/>
      </c>
      <c r="AR46" s="95" t="str">
        <f t="shared" si="14"/>
        <v/>
      </c>
      <c r="AS46" s="118"/>
      <c r="AT46" s="115" t="str">
        <f t="shared" si="15"/>
        <v/>
      </c>
      <c r="AU46" s="95" t="str">
        <f t="shared" si="16"/>
        <v/>
      </c>
      <c r="AV46" s="87"/>
      <c r="AW46" s="115" t="str">
        <f t="shared" si="17"/>
        <v/>
      </c>
      <c r="AX46" s="95" t="str">
        <f t="shared" si="18"/>
        <v/>
      </c>
      <c r="AY46" s="119"/>
      <c r="AZ46" s="88" t="str">
        <f t="shared" si="22"/>
        <v/>
      </c>
      <c r="BA46" s="89" t="str">
        <f t="shared" si="23"/>
        <v/>
      </c>
      <c r="BB46" s="89" t="str">
        <f t="shared" si="24"/>
        <v/>
      </c>
    </row>
    <row r="47" spans="1:54" ht="15.75" x14ac:dyDescent="0.25">
      <c r="A47" s="82"/>
      <c r="B47" s="217"/>
      <c r="C47" s="82"/>
      <c r="D47" s="83"/>
      <c r="E47" s="226" t="str">
        <f t="shared" ca="1" si="19"/>
        <v/>
      </c>
      <c r="F47" s="82"/>
      <c r="G47" s="82"/>
      <c r="H47" s="82"/>
      <c r="I47" s="82"/>
      <c r="J47" s="82"/>
      <c r="K47" s="219"/>
      <c r="L47" s="207"/>
      <c r="M47" s="207"/>
      <c r="N47" s="207"/>
      <c r="O47" s="82"/>
      <c r="P47" s="84"/>
      <c r="Q47" s="221"/>
      <c r="R47" s="85"/>
      <c r="S47" s="126" t="str">
        <f t="shared" si="25"/>
        <v/>
      </c>
      <c r="T47" s="122" t="str">
        <f t="shared" si="26"/>
        <v/>
      </c>
      <c r="U47" s="127" t="str">
        <f t="shared" si="27"/>
        <v/>
      </c>
      <c r="V47" s="115" t="str">
        <f t="shared" si="20"/>
        <v/>
      </c>
      <c r="W47" s="95" t="str">
        <f t="shared" si="21"/>
        <v/>
      </c>
      <c r="X47" s="96"/>
      <c r="Y47" s="115" t="str">
        <f t="shared" si="1"/>
        <v/>
      </c>
      <c r="Z47" s="95" t="str">
        <f t="shared" si="2"/>
        <v/>
      </c>
      <c r="AA47" s="118"/>
      <c r="AB47" s="115" t="str">
        <f t="shared" si="3"/>
        <v/>
      </c>
      <c r="AC47" s="95" t="str">
        <f t="shared" si="4"/>
        <v/>
      </c>
      <c r="AD47" s="87"/>
      <c r="AE47" s="115" t="str">
        <f t="shared" si="5"/>
        <v/>
      </c>
      <c r="AF47" s="95" t="str">
        <f t="shared" si="6"/>
        <v/>
      </c>
      <c r="AG47" s="118"/>
      <c r="AH47" s="115" t="str">
        <f t="shared" si="7"/>
        <v/>
      </c>
      <c r="AI47" s="95" t="str">
        <f t="shared" si="8"/>
        <v/>
      </c>
      <c r="AJ47" s="87"/>
      <c r="AK47" s="115" t="str">
        <f t="shared" si="9"/>
        <v/>
      </c>
      <c r="AL47" s="95" t="str">
        <f t="shared" si="10"/>
        <v/>
      </c>
      <c r="AM47" s="118"/>
      <c r="AN47" s="115" t="str">
        <f t="shared" si="11"/>
        <v/>
      </c>
      <c r="AO47" s="95" t="str">
        <f t="shared" si="12"/>
        <v/>
      </c>
      <c r="AP47" s="87"/>
      <c r="AQ47" s="115" t="str">
        <f t="shared" si="13"/>
        <v/>
      </c>
      <c r="AR47" s="95" t="str">
        <f t="shared" si="14"/>
        <v/>
      </c>
      <c r="AS47" s="118"/>
      <c r="AT47" s="115" t="str">
        <f t="shared" si="15"/>
        <v/>
      </c>
      <c r="AU47" s="95" t="str">
        <f t="shared" si="16"/>
        <v/>
      </c>
      <c r="AV47" s="87"/>
      <c r="AW47" s="115" t="str">
        <f t="shared" si="17"/>
        <v/>
      </c>
      <c r="AX47" s="95" t="str">
        <f t="shared" si="18"/>
        <v/>
      </c>
      <c r="AY47" s="119"/>
      <c r="AZ47" s="88" t="str">
        <f t="shared" si="22"/>
        <v/>
      </c>
      <c r="BA47" s="89" t="str">
        <f t="shared" si="23"/>
        <v/>
      </c>
      <c r="BB47" s="89" t="str">
        <f t="shared" si="24"/>
        <v/>
      </c>
    </row>
    <row r="48" spans="1:54" ht="15.75" x14ac:dyDescent="0.25">
      <c r="A48" s="82"/>
      <c r="B48" s="217"/>
      <c r="C48" s="82"/>
      <c r="D48" s="83"/>
      <c r="E48" s="226" t="str">
        <f t="shared" ca="1" si="19"/>
        <v/>
      </c>
      <c r="F48" s="82"/>
      <c r="G48" s="82"/>
      <c r="H48" s="82"/>
      <c r="I48" s="82"/>
      <c r="J48" s="82"/>
      <c r="K48" s="219"/>
      <c r="L48" s="207"/>
      <c r="M48" s="207"/>
      <c r="N48" s="207"/>
      <c r="O48" s="82"/>
      <c r="P48" s="84"/>
      <c r="Q48" s="217"/>
      <c r="R48" s="85"/>
      <c r="S48" s="126" t="str">
        <f t="shared" si="25"/>
        <v/>
      </c>
      <c r="T48" s="122" t="str">
        <f t="shared" si="26"/>
        <v/>
      </c>
      <c r="U48" s="127" t="str">
        <f t="shared" si="27"/>
        <v/>
      </c>
      <c r="V48" s="115" t="str">
        <f t="shared" si="20"/>
        <v/>
      </c>
      <c r="W48" s="95" t="str">
        <f t="shared" si="21"/>
        <v/>
      </c>
      <c r="X48" s="96"/>
      <c r="Y48" s="115" t="str">
        <f t="shared" si="1"/>
        <v/>
      </c>
      <c r="Z48" s="95" t="str">
        <f t="shared" si="2"/>
        <v/>
      </c>
      <c r="AA48" s="118"/>
      <c r="AB48" s="115" t="str">
        <f t="shared" si="3"/>
        <v/>
      </c>
      <c r="AC48" s="95" t="str">
        <f t="shared" si="4"/>
        <v/>
      </c>
      <c r="AD48" s="87"/>
      <c r="AE48" s="115" t="str">
        <f t="shared" si="5"/>
        <v/>
      </c>
      <c r="AF48" s="95" t="str">
        <f t="shared" si="6"/>
        <v/>
      </c>
      <c r="AG48" s="118"/>
      <c r="AH48" s="115" t="str">
        <f t="shared" si="7"/>
        <v/>
      </c>
      <c r="AI48" s="95" t="str">
        <f t="shared" si="8"/>
        <v/>
      </c>
      <c r="AJ48" s="87"/>
      <c r="AK48" s="115" t="str">
        <f t="shared" si="9"/>
        <v/>
      </c>
      <c r="AL48" s="95" t="str">
        <f t="shared" si="10"/>
        <v/>
      </c>
      <c r="AM48" s="118"/>
      <c r="AN48" s="115" t="str">
        <f t="shared" si="11"/>
        <v/>
      </c>
      <c r="AO48" s="95" t="str">
        <f t="shared" si="12"/>
        <v/>
      </c>
      <c r="AP48" s="87"/>
      <c r="AQ48" s="115" t="str">
        <f t="shared" si="13"/>
        <v/>
      </c>
      <c r="AR48" s="95" t="str">
        <f t="shared" si="14"/>
        <v/>
      </c>
      <c r="AS48" s="118"/>
      <c r="AT48" s="115" t="str">
        <f t="shared" si="15"/>
        <v/>
      </c>
      <c r="AU48" s="95" t="str">
        <f t="shared" si="16"/>
        <v/>
      </c>
      <c r="AV48" s="87"/>
      <c r="AW48" s="115" t="str">
        <f t="shared" si="17"/>
        <v/>
      </c>
      <c r="AX48" s="95" t="str">
        <f t="shared" si="18"/>
        <v/>
      </c>
      <c r="AY48" s="119"/>
      <c r="AZ48" s="88" t="str">
        <f t="shared" si="22"/>
        <v/>
      </c>
      <c r="BA48" s="89" t="str">
        <f t="shared" si="23"/>
        <v/>
      </c>
      <c r="BB48" s="89" t="str">
        <f t="shared" si="24"/>
        <v/>
      </c>
    </row>
    <row r="49" spans="1:54" ht="15.75" x14ac:dyDescent="0.25">
      <c r="A49" s="82"/>
      <c r="B49" s="217"/>
      <c r="C49" s="82"/>
      <c r="D49" s="83"/>
      <c r="E49" s="226" t="str">
        <f t="shared" ca="1" si="19"/>
        <v/>
      </c>
      <c r="F49" s="82"/>
      <c r="G49" s="82"/>
      <c r="H49" s="82"/>
      <c r="I49" s="82"/>
      <c r="J49" s="82"/>
      <c r="K49" s="219"/>
      <c r="L49" s="207"/>
      <c r="M49" s="207"/>
      <c r="N49" s="207"/>
      <c r="O49" s="82"/>
      <c r="P49" s="84"/>
      <c r="Q49" s="221"/>
      <c r="R49" s="85"/>
      <c r="S49" s="126" t="str">
        <f t="shared" si="25"/>
        <v/>
      </c>
      <c r="T49" s="122" t="str">
        <f t="shared" si="26"/>
        <v/>
      </c>
      <c r="U49" s="127" t="str">
        <f t="shared" si="27"/>
        <v/>
      </c>
      <c r="V49" s="115" t="str">
        <f t="shared" si="20"/>
        <v/>
      </c>
      <c r="W49" s="95" t="str">
        <f t="shared" si="21"/>
        <v/>
      </c>
      <c r="X49" s="96"/>
      <c r="Y49" s="115" t="str">
        <f t="shared" si="1"/>
        <v/>
      </c>
      <c r="Z49" s="95" t="str">
        <f t="shared" si="2"/>
        <v/>
      </c>
      <c r="AA49" s="118"/>
      <c r="AB49" s="115" t="str">
        <f t="shared" si="3"/>
        <v/>
      </c>
      <c r="AC49" s="95" t="str">
        <f t="shared" si="4"/>
        <v/>
      </c>
      <c r="AD49" s="87"/>
      <c r="AE49" s="115" t="str">
        <f t="shared" si="5"/>
        <v/>
      </c>
      <c r="AF49" s="95" t="str">
        <f t="shared" si="6"/>
        <v/>
      </c>
      <c r="AG49" s="118"/>
      <c r="AH49" s="115" t="str">
        <f t="shared" si="7"/>
        <v/>
      </c>
      <c r="AI49" s="95" t="str">
        <f t="shared" si="8"/>
        <v/>
      </c>
      <c r="AJ49" s="87"/>
      <c r="AK49" s="115" t="str">
        <f t="shared" si="9"/>
        <v/>
      </c>
      <c r="AL49" s="95" t="str">
        <f t="shared" si="10"/>
        <v/>
      </c>
      <c r="AM49" s="118"/>
      <c r="AN49" s="115" t="str">
        <f t="shared" si="11"/>
        <v/>
      </c>
      <c r="AO49" s="95" t="str">
        <f t="shared" si="12"/>
        <v/>
      </c>
      <c r="AP49" s="87"/>
      <c r="AQ49" s="115" t="str">
        <f t="shared" si="13"/>
        <v/>
      </c>
      <c r="AR49" s="95" t="str">
        <f t="shared" si="14"/>
        <v/>
      </c>
      <c r="AS49" s="118"/>
      <c r="AT49" s="115" t="str">
        <f t="shared" si="15"/>
        <v/>
      </c>
      <c r="AU49" s="95" t="str">
        <f t="shared" si="16"/>
        <v/>
      </c>
      <c r="AV49" s="87"/>
      <c r="AW49" s="115" t="str">
        <f t="shared" si="17"/>
        <v/>
      </c>
      <c r="AX49" s="95" t="str">
        <f t="shared" si="18"/>
        <v/>
      </c>
      <c r="AY49" s="119"/>
      <c r="AZ49" s="88" t="str">
        <f t="shared" si="22"/>
        <v/>
      </c>
      <c r="BA49" s="89" t="str">
        <f t="shared" si="23"/>
        <v/>
      </c>
      <c r="BB49" s="89" t="str">
        <f t="shared" si="24"/>
        <v/>
      </c>
    </row>
    <row r="50" spans="1:54" ht="15.75" x14ac:dyDescent="0.25">
      <c r="A50" s="82"/>
      <c r="B50" s="217"/>
      <c r="C50" s="82"/>
      <c r="D50" s="83"/>
      <c r="E50" s="226" t="str">
        <f t="shared" ca="1" si="19"/>
        <v/>
      </c>
      <c r="F50" s="82"/>
      <c r="G50" s="82"/>
      <c r="H50" s="82"/>
      <c r="I50" s="82"/>
      <c r="J50" s="82"/>
      <c r="K50" s="219"/>
      <c r="L50" s="207"/>
      <c r="M50" s="207"/>
      <c r="N50" s="207"/>
      <c r="O50" s="82"/>
      <c r="P50" s="84"/>
      <c r="Q50" s="217"/>
      <c r="R50" s="85"/>
      <c r="S50" s="126" t="str">
        <f t="shared" si="25"/>
        <v/>
      </c>
      <c r="T50" s="122" t="str">
        <f t="shared" si="26"/>
        <v/>
      </c>
      <c r="U50" s="127" t="str">
        <f t="shared" si="27"/>
        <v/>
      </c>
      <c r="V50" s="115" t="str">
        <f t="shared" si="20"/>
        <v/>
      </c>
      <c r="W50" s="95" t="str">
        <f t="shared" si="21"/>
        <v/>
      </c>
      <c r="X50" s="96"/>
      <c r="Y50" s="115" t="str">
        <f t="shared" si="1"/>
        <v/>
      </c>
      <c r="Z50" s="95" t="str">
        <f t="shared" si="2"/>
        <v/>
      </c>
      <c r="AA50" s="118"/>
      <c r="AB50" s="115" t="str">
        <f t="shared" si="3"/>
        <v/>
      </c>
      <c r="AC50" s="95" t="str">
        <f t="shared" si="4"/>
        <v/>
      </c>
      <c r="AD50" s="87"/>
      <c r="AE50" s="115" t="str">
        <f t="shared" si="5"/>
        <v/>
      </c>
      <c r="AF50" s="95" t="str">
        <f t="shared" si="6"/>
        <v/>
      </c>
      <c r="AG50" s="118"/>
      <c r="AH50" s="115" t="str">
        <f t="shared" si="7"/>
        <v/>
      </c>
      <c r="AI50" s="95" t="str">
        <f t="shared" si="8"/>
        <v/>
      </c>
      <c r="AJ50" s="87"/>
      <c r="AK50" s="115" t="str">
        <f t="shared" si="9"/>
        <v/>
      </c>
      <c r="AL50" s="95" t="str">
        <f t="shared" si="10"/>
        <v/>
      </c>
      <c r="AM50" s="118"/>
      <c r="AN50" s="115" t="str">
        <f t="shared" si="11"/>
        <v/>
      </c>
      <c r="AO50" s="95" t="str">
        <f t="shared" si="12"/>
        <v/>
      </c>
      <c r="AP50" s="87"/>
      <c r="AQ50" s="115" t="str">
        <f t="shared" si="13"/>
        <v/>
      </c>
      <c r="AR50" s="95" t="str">
        <f t="shared" si="14"/>
        <v/>
      </c>
      <c r="AS50" s="118"/>
      <c r="AT50" s="115" t="str">
        <f t="shared" si="15"/>
        <v/>
      </c>
      <c r="AU50" s="95" t="str">
        <f t="shared" si="16"/>
        <v/>
      </c>
      <c r="AV50" s="87"/>
      <c r="AW50" s="115" t="str">
        <f t="shared" si="17"/>
        <v/>
      </c>
      <c r="AX50" s="95" t="str">
        <f t="shared" si="18"/>
        <v/>
      </c>
      <c r="AY50" s="119"/>
      <c r="AZ50" s="88" t="str">
        <f t="shared" si="22"/>
        <v/>
      </c>
      <c r="BA50" s="89" t="str">
        <f t="shared" si="23"/>
        <v/>
      </c>
      <c r="BB50" s="89" t="str">
        <f t="shared" si="24"/>
        <v/>
      </c>
    </row>
    <row r="51" spans="1:54" ht="15.75" x14ac:dyDescent="0.25">
      <c r="A51" s="82"/>
      <c r="B51" s="217"/>
      <c r="C51" s="82"/>
      <c r="D51" s="83"/>
      <c r="E51" s="226" t="str">
        <f t="shared" ca="1" si="19"/>
        <v/>
      </c>
      <c r="F51" s="82"/>
      <c r="G51" s="82"/>
      <c r="H51" s="82"/>
      <c r="I51" s="82"/>
      <c r="J51" s="82"/>
      <c r="K51" s="219"/>
      <c r="L51" s="207"/>
      <c r="M51" s="207"/>
      <c r="N51" s="207"/>
      <c r="O51" s="82"/>
      <c r="P51" s="84"/>
      <c r="Q51" s="221"/>
      <c r="R51" s="85"/>
      <c r="S51" s="126" t="str">
        <f t="shared" si="25"/>
        <v/>
      </c>
      <c r="T51" s="122" t="str">
        <f t="shared" si="26"/>
        <v/>
      </c>
      <c r="U51" s="127" t="str">
        <f t="shared" si="27"/>
        <v/>
      </c>
      <c r="V51" s="115" t="str">
        <f t="shared" si="20"/>
        <v/>
      </c>
      <c r="W51" s="95" t="str">
        <f t="shared" si="21"/>
        <v/>
      </c>
      <c r="X51" s="96"/>
      <c r="Y51" s="115" t="str">
        <f t="shared" si="1"/>
        <v/>
      </c>
      <c r="Z51" s="95" t="str">
        <f t="shared" si="2"/>
        <v/>
      </c>
      <c r="AA51" s="118"/>
      <c r="AB51" s="115" t="str">
        <f t="shared" si="3"/>
        <v/>
      </c>
      <c r="AC51" s="95" t="str">
        <f t="shared" si="4"/>
        <v/>
      </c>
      <c r="AD51" s="87"/>
      <c r="AE51" s="115" t="str">
        <f t="shared" si="5"/>
        <v/>
      </c>
      <c r="AF51" s="95" t="str">
        <f t="shared" si="6"/>
        <v/>
      </c>
      <c r="AG51" s="118"/>
      <c r="AH51" s="115" t="str">
        <f t="shared" si="7"/>
        <v/>
      </c>
      <c r="AI51" s="95" t="str">
        <f t="shared" si="8"/>
        <v/>
      </c>
      <c r="AJ51" s="87"/>
      <c r="AK51" s="115" t="str">
        <f t="shared" si="9"/>
        <v/>
      </c>
      <c r="AL51" s="95" t="str">
        <f t="shared" si="10"/>
        <v/>
      </c>
      <c r="AM51" s="118"/>
      <c r="AN51" s="115" t="str">
        <f t="shared" si="11"/>
        <v/>
      </c>
      <c r="AO51" s="95" t="str">
        <f t="shared" si="12"/>
        <v/>
      </c>
      <c r="AP51" s="87"/>
      <c r="AQ51" s="115" t="str">
        <f t="shared" si="13"/>
        <v/>
      </c>
      <c r="AR51" s="95" t="str">
        <f t="shared" si="14"/>
        <v/>
      </c>
      <c r="AS51" s="118"/>
      <c r="AT51" s="115" t="str">
        <f t="shared" si="15"/>
        <v/>
      </c>
      <c r="AU51" s="95" t="str">
        <f t="shared" si="16"/>
        <v/>
      </c>
      <c r="AV51" s="87"/>
      <c r="AW51" s="115" t="str">
        <f t="shared" si="17"/>
        <v/>
      </c>
      <c r="AX51" s="95" t="str">
        <f t="shared" si="18"/>
        <v/>
      </c>
      <c r="AY51" s="119"/>
      <c r="AZ51" s="88" t="str">
        <f t="shared" si="22"/>
        <v/>
      </c>
      <c r="BA51" s="89" t="str">
        <f t="shared" si="23"/>
        <v/>
      </c>
      <c r="BB51" s="89" t="str">
        <f t="shared" si="24"/>
        <v/>
      </c>
    </row>
    <row r="52" spans="1:54" ht="15.75" x14ac:dyDescent="0.25">
      <c r="A52" s="82"/>
      <c r="B52" s="217"/>
      <c r="C52" s="82"/>
      <c r="D52" s="83"/>
      <c r="E52" s="226" t="str">
        <f t="shared" ca="1" si="19"/>
        <v/>
      </c>
      <c r="F52" s="82"/>
      <c r="G52" s="82"/>
      <c r="H52" s="82"/>
      <c r="I52" s="82"/>
      <c r="J52" s="82"/>
      <c r="K52" s="219"/>
      <c r="L52" s="207"/>
      <c r="M52" s="207"/>
      <c r="N52" s="207"/>
      <c r="O52" s="82"/>
      <c r="P52" s="84"/>
      <c r="Q52" s="217"/>
      <c r="R52" s="85"/>
      <c r="S52" s="126" t="str">
        <f t="shared" si="25"/>
        <v/>
      </c>
      <c r="T52" s="122" t="str">
        <f t="shared" si="26"/>
        <v/>
      </c>
      <c r="U52" s="127" t="str">
        <f t="shared" si="27"/>
        <v/>
      </c>
      <c r="V52" s="115" t="str">
        <f t="shared" si="20"/>
        <v/>
      </c>
      <c r="W52" s="95" t="str">
        <f t="shared" si="21"/>
        <v/>
      </c>
      <c r="X52" s="96"/>
      <c r="Y52" s="115" t="str">
        <f t="shared" si="1"/>
        <v/>
      </c>
      <c r="Z52" s="95" t="str">
        <f t="shared" si="2"/>
        <v/>
      </c>
      <c r="AA52" s="118"/>
      <c r="AB52" s="115" t="str">
        <f t="shared" si="3"/>
        <v/>
      </c>
      <c r="AC52" s="95" t="str">
        <f t="shared" si="4"/>
        <v/>
      </c>
      <c r="AD52" s="87"/>
      <c r="AE52" s="115" t="str">
        <f t="shared" si="5"/>
        <v/>
      </c>
      <c r="AF52" s="95" t="str">
        <f t="shared" si="6"/>
        <v/>
      </c>
      <c r="AG52" s="118"/>
      <c r="AH52" s="115" t="str">
        <f t="shared" si="7"/>
        <v/>
      </c>
      <c r="AI52" s="95" t="str">
        <f t="shared" si="8"/>
        <v/>
      </c>
      <c r="AJ52" s="87"/>
      <c r="AK52" s="115" t="str">
        <f t="shared" si="9"/>
        <v/>
      </c>
      <c r="AL52" s="95" t="str">
        <f t="shared" si="10"/>
        <v/>
      </c>
      <c r="AM52" s="118"/>
      <c r="AN52" s="115" t="str">
        <f t="shared" si="11"/>
        <v/>
      </c>
      <c r="AO52" s="95" t="str">
        <f t="shared" si="12"/>
        <v/>
      </c>
      <c r="AP52" s="87"/>
      <c r="AQ52" s="115" t="str">
        <f t="shared" si="13"/>
        <v/>
      </c>
      <c r="AR52" s="95" t="str">
        <f t="shared" si="14"/>
        <v/>
      </c>
      <c r="AS52" s="118"/>
      <c r="AT52" s="115" t="str">
        <f t="shared" si="15"/>
        <v/>
      </c>
      <c r="AU52" s="95" t="str">
        <f t="shared" si="16"/>
        <v/>
      </c>
      <c r="AV52" s="87"/>
      <c r="AW52" s="115" t="str">
        <f t="shared" si="17"/>
        <v/>
      </c>
      <c r="AX52" s="95" t="str">
        <f t="shared" si="18"/>
        <v/>
      </c>
      <c r="AY52" s="119"/>
      <c r="AZ52" s="88" t="str">
        <f t="shared" si="22"/>
        <v/>
      </c>
      <c r="BA52" s="89" t="str">
        <f t="shared" si="23"/>
        <v/>
      </c>
      <c r="BB52" s="89" t="str">
        <f t="shared" si="24"/>
        <v/>
      </c>
    </row>
    <row r="53" spans="1:54" ht="15.75" x14ac:dyDescent="0.25">
      <c r="A53" s="82"/>
      <c r="B53" s="217"/>
      <c r="C53" s="82"/>
      <c r="D53" s="83"/>
      <c r="E53" s="226" t="str">
        <f t="shared" ca="1" si="19"/>
        <v/>
      </c>
      <c r="F53" s="82"/>
      <c r="G53" s="82"/>
      <c r="H53" s="82"/>
      <c r="I53" s="82"/>
      <c r="J53" s="82"/>
      <c r="K53" s="219"/>
      <c r="L53" s="207"/>
      <c r="M53" s="207"/>
      <c r="N53" s="207"/>
      <c r="O53" s="82"/>
      <c r="P53" s="84"/>
      <c r="Q53" s="221"/>
      <c r="R53" s="85"/>
      <c r="S53" s="126" t="str">
        <f t="shared" si="25"/>
        <v/>
      </c>
      <c r="T53" s="122" t="str">
        <f t="shared" si="26"/>
        <v/>
      </c>
      <c r="U53" s="127" t="str">
        <f t="shared" si="27"/>
        <v/>
      </c>
      <c r="V53" s="115" t="str">
        <f t="shared" si="20"/>
        <v/>
      </c>
      <c r="W53" s="95" t="str">
        <f t="shared" si="21"/>
        <v/>
      </c>
      <c r="X53" s="96"/>
      <c r="Y53" s="115" t="str">
        <f t="shared" si="1"/>
        <v/>
      </c>
      <c r="Z53" s="95" t="str">
        <f t="shared" si="2"/>
        <v/>
      </c>
      <c r="AA53" s="118"/>
      <c r="AB53" s="115" t="str">
        <f t="shared" si="3"/>
        <v/>
      </c>
      <c r="AC53" s="95" t="str">
        <f t="shared" si="4"/>
        <v/>
      </c>
      <c r="AD53" s="87"/>
      <c r="AE53" s="115" t="str">
        <f t="shared" si="5"/>
        <v/>
      </c>
      <c r="AF53" s="95" t="str">
        <f t="shared" si="6"/>
        <v/>
      </c>
      <c r="AG53" s="118"/>
      <c r="AH53" s="115" t="str">
        <f t="shared" si="7"/>
        <v/>
      </c>
      <c r="AI53" s="95" t="str">
        <f t="shared" si="8"/>
        <v/>
      </c>
      <c r="AJ53" s="87"/>
      <c r="AK53" s="115" t="str">
        <f t="shared" si="9"/>
        <v/>
      </c>
      <c r="AL53" s="95" t="str">
        <f t="shared" si="10"/>
        <v/>
      </c>
      <c r="AM53" s="118"/>
      <c r="AN53" s="115" t="str">
        <f t="shared" si="11"/>
        <v/>
      </c>
      <c r="AO53" s="95" t="str">
        <f t="shared" si="12"/>
        <v/>
      </c>
      <c r="AP53" s="87"/>
      <c r="AQ53" s="115" t="str">
        <f t="shared" si="13"/>
        <v/>
      </c>
      <c r="AR53" s="95" t="str">
        <f t="shared" si="14"/>
        <v/>
      </c>
      <c r="AS53" s="118"/>
      <c r="AT53" s="115" t="str">
        <f t="shared" si="15"/>
        <v/>
      </c>
      <c r="AU53" s="95" t="str">
        <f t="shared" si="16"/>
        <v/>
      </c>
      <c r="AV53" s="87"/>
      <c r="AW53" s="115" t="str">
        <f t="shared" si="17"/>
        <v/>
      </c>
      <c r="AX53" s="95" t="str">
        <f t="shared" si="18"/>
        <v/>
      </c>
      <c r="AY53" s="119"/>
      <c r="AZ53" s="88" t="str">
        <f t="shared" si="22"/>
        <v/>
      </c>
      <c r="BA53" s="89" t="str">
        <f t="shared" si="23"/>
        <v/>
      </c>
      <c r="BB53" s="89" t="str">
        <f t="shared" si="24"/>
        <v/>
      </c>
    </row>
    <row r="54" spans="1:54" ht="15.75" x14ac:dyDescent="0.25">
      <c r="A54" s="82"/>
      <c r="B54" s="217"/>
      <c r="C54" s="82"/>
      <c r="D54" s="83"/>
      <c r="E54" s="226" t="str">
        <f t="shared" ca="1" si="19"/>
        <v/>
      </c>
      <c r="F54" s="82"/>
      <c r="G54" s="82"/>
      <c r="H54" s="82"/>
      <c r="I54" s="82"/>
      <c r="J54" s="82"/>
      <c r="K54" s="219"/>
      <c r="L54" s="207"/>
      <c r="M54" s="207"/>
      <c r="N54" s="207"/>
      <c r="O54" s="82"/>
      <c r="P54" s="84"/>
      <c r="Q54" s="217"/>
      <c r="R54" s="85"/>
      <c r="S54" s="126" t="str">
        <f t="shared" si="25"/>
        <v/>
      </c>
      <c r="T54" s="122" t="str">
        <f t="shared" si="26"/>
        <v/>
      </c>
      <c r="U54" s="127" t="str">
        <f t="shared" si="27"/>
        <v/>
      </c>
      <c r="V54" s="115" t="str">
        <f t="shared" si="20"/>
        <v/>
      </c>
      <c r="W54" s="95" t="str">
        <f t="shared" si="21"/>
        <v/>
      </c>
      <c r="X54" s="96"/>
      <c r="Y54" s="115" t="str">
        <f t="shared" si="1"/>
        <v/>
      </c>
      <c r="Z54" s="95" t="str">
        <f t="shared" si="2"/>
        <v/>
      </c>
      <c r="AA54" s="118"/>
      <c r="AB54" s="115" t="str">
        <f t="shared" si="3"/>
        <v/>
      </c>
      <c r="AC54" s="95" t="str">
        <f t="shared" si="4"/>
        <v/>
      </c>
      <c r="AD54" s="87"/>
      <c r="AE54" s="115" t="str">
        <f t="shared" si="5"/>
        <v/>
      </c>
      <c r="AF54" s="95" t="str">
        <f t="shared" si="6"/>
        <v/>
      </c>
      <c r="AG54" s="118"/>
      <c r="AH54" s="115" t="str">
        <f t="shared" si="7"/>
        <v/>
      </c>
      <c r="AI54" s="95" t="str">
        <f t="shared" si="8"/>
        <v/>
      </c>
      <c r="AJ54" s="87"/>
      <c r="AK54" s="115" t="str">
        <f t="shared" si="9"/>
        <v/>
      </c>
      <c r="AL54" s="95" t="str">
        <f t="shared" si="10"/>
        <v/>
      </c>
      <c r="AM54" s="118"/>
      <c r="AN54" s="115" t="str">
        <f t="shared" si="11"/>
        <v/>
      </c>
      <c r="AO54" s="95" t="str">
        <f t="shared" si="12"/>
        <v/>
      </c>
      <c r="AP54" s="87"/>
      <c r="AQ54" s="115" t="str">
        <f t="shared" si="13"/>
        <v/>
      </c>
      <c r="AR54" s="95" t="str">
        <f t="shared" si="14"/>
        <v/>
      </c>
      <c r="AS54" s="118"/>
      <c r="AT54" s="115" t="str">
        <f t="shared" si="15"/>
        <v/>
      </c>
      <c r="AU54" s="95" t="str">
        <f t="shared" si="16"/>
        <v/>
      </c>
      <c r="AV54" s="87"/>
      <c r="AW54" s="115" t="str">
        <f t="shared" si="17"/>
        <v/>
      </c>
      <c r="AX54" s="95" t="str">
        <f t="shared" si="18"/>
        <v/>
      </c>
      <c r="AY54" s="119"/>
      <c r="AZ54" s="88" t="str">
        <f t="shared" si="22"/>
        <v/>
      </c>
      <c r="BA54" s="89" t="str">
        <f t="shared" si="23"/>
        <v/>
      </c>
      <c r="BB54" s="89" t="str">
        <f t="shared" si="24"/>
        <v/>
      </c>
    </row>
    <row r="55" spans="1:54" ht="15.75" x14ac:dyDescent="0.25">
      <c r="A55" s="82"/>
      <c r="B55" s="217"/>
      <c r="C55" s="82"/>
      <c r="D55" s="83"/>
      <c r="E55" s="226" t="str">
        <f t="shared" ca="1" si="19"/>
        <v/>
      </c>
      <c r="F55" s="82"/>
      <c r="G55" s="82"/>
      <c r="H55" s="82"/>
      <c r="I55" s="82"/>
      <c r="J55" s="82"/>
      <c r="K55" s="219"/>
      <c r="L55" s="207"/>
      <c r="M55" s="207"/>
      <c r="N55" s="207"/>
      <c r="O55" s="82"/>
      <c r="P55" s="84"/>
      <c r="Q55" s="221"/>
      <c r="R55" s="85"/>
      <c r="S55" s="126" t="str">
        <f t="shared" si="25"/>
        <v/>
      </c>
      <c r="T55" s="122" t="str">
        <f t="shared" si="26"/>
        <v/>
      </c>
      <c r="U55" s="127" t="str">
        <f t="shared" si="27"/>
        <v/>
      </c>
      <c r="V55" s="115" t="str">
        <f t="shared" si="20"/>
        <v/>
      </c>
      <c r="W55" s="95" t="str">
        <f t="shared" si="21"/>
        <v/>
      </c>
      <c r="X55" s="96"/>
      <c r="Y55" s="115" t="str">
        <f t="shared" si="1"/>
        <v/>
      </c>
      <c r="Z55" s="95" t="str">
        <f t="shared" si="2"/>
        <v/>
      </c>
      <c r="AA55" s="118"/>
      <c r="AB55" s="115" t="str">
        <f t="shared" si="3"/>
        <v/>
      </c>
      <c r="AC55" s="95" t="str">
        <f t="shared" si="4"/>
        <v/>
      </c>
      <c r="AD55" s="87"/>
      <c r="AE55" s="115" t="str">
        <f t="shared" si="5"/>
        <v/>
      </c>
      <c r="AF55" s="95" t="str">
        <f t="shared" si="6"/>
        <v/>
      </c>
      <c r="AG55" s="118"/>
      <c r="AH55" s="115" t="str">
        <f t="shared" si="7"/>
        <v/>
      </c>
      <c r="AI55" s="95" t="str">
        <f t="shared" si="8"/>
        <v/>
      </c>
      <c r="AJ55" s="87"/>
      <c r="AK55" s="115" t="str">
        <f t="shared" si="9"/>
        <v/>
      </c>
      <c r="AL55" s="95" t="str">
        <f t="shared" si="10"/>
        <v/>
      </c>
      <c r="AM55" s="118"/>
      <c r="AN55" s="115" t="str">
        <f t="shared" si="11"/>
        <v/>
      </c>
      <c r="AO55" s="95" t="str">
        <f t="shared" si="12"/>
        <v/>
      </c>
      <c r="AP55" s="87"/>
      <c r="AQ55" s="115" t="str">
        <f t="shared" si="13"/>
        <v/>
      </c>
      <c r="AR55" s="95" t="str">
        <f t="shared" si="14"/>
        <v/>
      </c>
      <c r="AS55" s="118"/>
      <c r="AT55" s="115" t="str">
        <f t="shared" si="15"/>
        <v/>
      </c>
      <c r="AU55" s="95" t="str">
        <f t="shared" si="16"/>
        <v/>
      </c>
      <c r="AV55" s="87"/>
      <c r="AW55" s="115" t="str">
        <f t="shared" si="17"/>
        <v/>
      </c>
      <c r="AX55" s="95" t="str">
        <f t="shared" si="18"/>
        <v/>
      </c>
      <c r="AY55" s="119"/>
      <c r="AZ55" s="88" t="str">
        <f t="shared" si="22"/>
        <v/>
      </c>
      <c r="BA55" s="89" t="str">
        <f t="shared" si="23"/>
        <v/>
      </c>
      <c r="BB55" s="89" t="str">
        <f t="shared" si="24"/>
        <v/>
      </c>
    </row>
    <row r="56" spans="1:54" ht="15.75" x14ac:dyDescent="0.25">
      <c r="A56" s="82"/>
      <c r="B56" s="217"/>
      <c r="C56" s="82"/>
      <c r="D56" s="83"/>
      <c r="E56" s="226" t="str">
        <f t="shared" ca="1" si="19"/>
        <v/>
      </c>
      <c r="F56" s="82"/>
      <c r="G56" s="82"/>
      <c r="H56" s="82"/>
      <c r="I56" s="82"/>
      <c r="J56" s="82"/>
      <c r="K56" s="219"/>
      <c r="L56" s="207"/>
      <c r="M56" s="207"/>
      <c r="N56" s="207"/>
      <c r="O56" s="82"/>
      <c r="P56" s="84"/>
      <c r="Q56" s="217"/>
      <c r="R56" s="85"/>
      <c r="S56" s="126" t="str">
        <f t="shared" si="25"/>
        <v/>
      </c>
      <c r="T56" s="122" t="str">
        <f t="shared" si="26"/>
        <v/>
      </c>
      <c r="U56" s="127" t="str">
        <f t="shared" si="27"/>
        <v/>
      </c>
      <c r="V56" s="115" t="str">
        <f t="shared" si="20"/>
        <v/>
      </c>
      <c r="W56" s="95" t="str">
        <f t="shared" si="21"/>
        <v/>
      </c>
      <c r="X56" s="96"/>
      <c r="Y56" s="115" t="str">
        <f t="shared" si="1"/>
        <v/>
      </c>
      <c r="Z56" s="95" t="str">
        <f t="shared" si="2"/>
        <v/>
      </c>
      <c r="AA56" s="118"/>
      <c r="AB56" s="115" t="str">
        <f t="shared" si="3"/>
        <v/>
      </c>
      <c r="AC56" s="95" t="str">
        <f t="shared" si="4"/>
        <v/>
      </c>
      <c r="AD56" s="87"/>
      <c r="AE56" s="115" t="str">
        <f t="shared" si="5"/>
        <v/>
      </c>
      <c r="AF56" s="95" t="str">
        <f t="shared" si="6"/>
        <v/>
      </c>
      <c r="AG56" s="118"/>
      <c r="AH56" s="115" t="str">
        <f t="shared" si="7"/>
        <v/>
      </c>
      <c r="AI56" s="95" t="str">
        <f t="shared" si="8"/>
        <v/>
      </c>
      <c r="AJ56" s="87"/>
      <c r="AK56" s="115" t="str">
        <f t="shared" si="9"/>
        <v/>
      </c>
      <c r="AL56" s="95" t="str">
        <f t="shared" si="10"/>
        <v/>
      </c>
      <c r="AM56" s="118"/>
      <c r="AN56" s="115" t="str">
        <f t="shared" si="11"/>
        <v/>
      </c>
      <c r="AO56" s="95" t="str">
        <f t="shared" si="12"/>
        <v/>
      </c>
      <c r="AP56" s="87"/>
      <c r="AQ56" s="115" t="str">
        <f t="shared" si="13"/>
        <v/>
      </c>
      <c r="AR56" s="95" t="str">
        <f t="shared" si="14"/>
        <v/>
      </c>
      <c r="AS56" s="118"/>
      <c r="AT56" s="115" t="str">
        <f t="shared" si="15"/>
        <v/>
      </c>
      <c r="AU56" s="95" t="str">
        <f t="shared" si="16"/>
        <v/>
      </c>
      <c r="AV56" s="87"/>
      <c r="AW56" s="115" t="str">
        <f t="shared" si="17"/>
        <v/>
      </c>
      <c r="AX56" s="95" t="str">
        <f t="shared" si="18"/>
        <v/>
      </c>
      <c r="AY56" s="119"/>
      <c r="AZ56" s="88" t="str">
        <f t="shared" si="22"/>
        <v/>
      </c>
      <c r="BA56" s="89" t="str">
        <f t="shared" si="23"/>
        <v/>
      </c>
      <c r="BB56" s="89" t="str">
        <f t="shared" si="24"/>
        <v/>
      </c>
    </row>
    <row r="57" spans="1:54" ht="15.75" x14ac:dyDescent="0.25">
      <c r="A57" s="82"/>
      <c r="B57" s="217"/>
      <c r="C57" s="82"/>
      <c r="D57" s="83"/>
      <c r="E57" s="226" t="str">
        <f t="shared" ca="1" si="19"/>
        <v/>
      </c>
      <c r="F57" s="82"/>
      <c r="G57" s="82"/>
      <c r="H57" s="82"/>
      <c r="I57" s="82"/>
      <c r="J57" s="82"/>
      <c r="K57" s="219"/>
      <c r="L57" s="207"/>
      <c r="M57" s="207"/>
      <c r="N57" s="207"/>
      <c r="O57" s="82"/>
      <c r="P57" s="84"/>
      <c r="Q57" s="221"/>
      <c r="R57" s="85"/>
      <c r="S57" s="126" t="str">
        <f t="shared" si="25"/>
        <v/>
      </c>
      <c r="T57" s="122" t="str">
        <f t="shared" si="26"/>
        <v/>
      </c>
      <c r="U57" s="127" t="str">
        <f t="shared" si="27"/>
        <v/>
      </c>
      <c r="V57" s="115" t="str">
        <f t="shared" si="20"/>
        <v/>
      </c>
      <c r="W57" s="95" t="str">
        <f t="shared" si="21"/>
        <v/>
      </c>
      <c r="X57" s="96"/>
      <c r="Y57" s="115" t="str">
        <f t="shared" si="1"/>
        <v/>
      </c>
      <c r="Z57" s="95" t="str">
        <f t="shared" si="2"/>
        <v/>
      </c>
      <c r="AA57" s="118"/>
      <c r="AB57" s="115" t="str">
        <f t="shared" si="3"/>
        <v/>
      </c>
      <c r="AC57" s="95" t="str">
        <f t="shared" si="4"/>
        <v/>
      </c>
      <c r="AD57" s="87"/>
      <c r="AE57" s="115" t="str">
        <f t="shared" si="5"/>
        <v/>
      </c>
      <c r="AF57" s="95" t="str">
        <f t="shared" si="6"/>
        <v/>
      </c>
      <c r="AG57" s="118"/>
      <c r="AH57" s="115" t="str">
        <f t="shared" si="7"/>
        <v/>
      </c>
      <c r="AI57" s="95" t="str">
        <f t="shared" si="8"/>
        <v/>
      </c>
      <c r="AJ57" s="87"/>
      <c r="AK57" s="115" t="str">
        <f t="shared" si="9"/>
        <v/>
      </c>
      <c r="AL57" s="95" t="str">
        <f t="shared" si="10"/>
        <v/>
      </c>
      <c r="AM57" s="118"/>
      <c r="AN57" s="115" t="str">
        <f t="shared" si="11"/>
        <v/>
      </c>
      <c r="AO57" s="95" t="str">
        <f t="shared" si="12"/>
        <v/>
      </c>
      <c r="AP57" s="87"/>
      <c r="AQ57" s="115" t="str">
        <f t="shared" si="13"/>
        <v/>
      </c>
      <c r="AR57" s="95" t="str">
        <f t="shared" si="14"/>
        <v/>
      </c>
      <c r="AS57" s="118"/>
      <c r="AT57" s="115" t="str">
        <f t="shared" si="15"/>
        <v/>
      </c>
      <c r="AU57" s="95" t="str">
        <f t="shared" si="16"/>
        <v/>
      </c>
      <c r="AV57" s="87"/>
      <c r="AW57" s="115" t="str">
        <f t="shared" si="17"/>
        <v/>
      </c>
      <c r="AX57" s="95" t="str">
        <f t="shared" si="18"/>
        <v/>
      </c>
      <c r="AY57" s="119"/>
      <c r="AZ57" s="88" t="str">
        <f t="shared" si="22"/>
        <v/>
      </c>
      <c r="BA57" s="89" t="str">
        <f t="shared" si="23"/>
        <v/>
      </c>
      <c r="BB57" s="89" t="str">
        <f t="shared" si="24"/>
        <v/>
      </c>
    </row>
    <row r="58" spans="1:54" ht="15.75" x14ac:dyDescent="0.25">
      <c r="A58" s="82"/>
      <c r="B58" s="217"/>
      <c r="C58" s="82"/>
      <c r="D58" s="83"/>
      <c r="E58" s="226" t="str">
        <f t="shared" ca="1" si="19"/>
        <v/>
      </c>
      <c r="F58" s="82"/>
      <c r="G58" s="82"/>
      <c r="H58" s="82"/>
      <c r="I58" s="82"/>
      <c r="J58" s="82"/>
      <c r="K58" s="219"/>
      <c r="L58" s="207"/>
      <c r="M58" s="207"/>
      <c r="N58" s="207"/>
      <c r="O58" s="82"/>
      <c r="P58" s="84"/>
      <c r="Q58" s="217"/>
      <c r="R58" s="85"/>
      <c r="S58" s="126" t="str">
        <f t="shared" si="25"/>
        <v/>
      </c>
      <c r="T58" s="122" t="str">
        <f t="shared" si="26"/>
        <v/>
      </c>
      <c r="U58" s="127" t="str">
        <f t="shared" si="27"/>
        <v/>
      </c>
      <c r="V58" s="115" t="str">
        <f t="shared" si="20"/>
        <v/>
      </c>
      <c r="W58" s="95" t="str">
        <f t="shared" si="21"/>
        <v/>
      </c>
      <c r="X58" s="96"/>
      <c r="Y58" s="115" t="str">
        <f t="shared" si="1"/>
        <v/>
      </c>
      <c r="Z58" s="95" t="str">
        <f t="shared" si="2"/>
        <v/>
      </c>
      <c r="AA58" s="118"/>
      <c r="AB58" s="115" t="str">
        <f t="shared" si="3"/>
        <v/>
      </c>
      <c r="AC58" s="95" t="str">
        <f t="shared" si="4"/>
        <v/>
      </c>
      <c r="AD58" s="87"/>
      <c r="AE58" s="115" t="str">
        <f t="shared" si="5"/>
        <v/>
      </c>
      <c r="AF58" s="95" t="str">
        <f t="shared" si="6"/>
        <v/>
      </c>
      <c r="AG58" s="118"/>
      <c r="AH58" s="115" t="str">
        <f t="shared" si="7"/>
        <v/>
      </c>
      <c r="AI58" s="95" t="str">
        <f t="shared" si="8"/>
        <v/>
      </c>
      <c r="AJ58" s="87"/>
      <c r="AK58" s="115" t="str">
        <f t="shared" si="9"/>
        <v/>
      </c>
      <c r="AL58" s="95" t="str">
        <f t="shared" si="10"/>
        <v/>
      </c>
      <c r="AM58" s="118"/>
      <c r="AN58" s="115" t="str">
        <f t="shared" si="11"/>
        <v/>
      </c>
      <c r="AO58" s="95" t="str">
        <f t="shared" si="12"/>
        <v/>
      </c>
      <c r="AP58" s="87"/>
      <c r="AQ58" s="115" t="str">
        <f t="shared" si="13"/>
        <v/>
      </c>
      <c r="AR58" s="95" t="str">
        <f t="shared" si="14"/>
        <v/>
      </c>
      <c r="AS58" s="118"/>
      <c r="AT58" s="115" t="str">
        <f t="shared" si="15"/>
        <v/>
      </c>
      <c r="AU58" s="95" t="str">
        <f t="shared" si="16"/>
        <v/>
      </c>
      <c r="AV58" s="87"/>
      <c r="AW58" s="115" t="str">
        <f t="shared" si="17"/>
        <v/>
      </c>
      <c r="AX58" s="95" t="str">
        <f t="shared" si="18"/>
        <v/>
      </c>
      <c r="AY58" s="119"/>
      <c r="AZ58" s="88" t="str">
        <f t="shared" si="22"/>
        <v/>
      </c>
      <c r="BA58" s="89" t="str">
        <f t="shared" si="23"/>
        <v/>
      </c>
      <c r="BB58" s="89" t="str">
        <f t="shared" si="24"/>
        <v/>
      </c>
    </row>
    <row r="59" spans="1:54" ht="15.75" x14ac:dyDescent="0.25">
      <c r="A59" s="82"/>
      <c r="B59" s="217"/>
      <c r="C59" s="82"/>
      <c r="D59" s="83"/>
      <c r="E59" s="226" t="str">
        <f t="shared" ca="1" si="19"/>
        <v/>
      </c>
      <c r="F59" s="82"/>
      <c r="G59" s="82"/>
      <c r="H59" s="82"/>
      <c r="I59" s="82"/>
      <c r="J59" s="82"/>
      <c r="K59" s="219"/>
      <c r="L59" s="207"/>
      <c r="M59" s="207"/>
      <c r="N59" s="207"/>
      <c r="O59" s="82"/>
      <c r="P59" s="84"/>
      <c r="Q59" s="221"/>
      <c r="R59" s="85"/>
      <c r="S59" s="126" t="str">
        <f t="shared" si="25"/>
        <v/>
      </c>
      <c r="T59" s="122" t="str">
        <f t="shared" si="26"/>
        <v/>
      </c>
      <c r="U59" s="127" t="str">
        <f t="shared" si="27"/>
        <v/>
      </c>
      <c r="V59" s="115" t="str">
        <f t="shared" si="20"/>
        <v/>
      </c>
      <c r="W59" s="95" t="str">
        <f t="shared" si="21"/>
        <v/>
      </c>
      <c r="X59" s="96"/>
      <c r="Y59" s="115" t="str">
        <f t="shared" si="1"/>
        <v/>
      </c>
      <c r="Z59" s="95" t="str">
        <f t="shared" si="2"/>
        <v/>
      </c>
      <c r="AA59" s="118"/>
      <c r="AB59" s="115" t="str">
        <f t="shared" si="3"/>
        <v/>
      </c>
      <c r="AC59" s="95" t="str">
        <f t="shared" si="4"/>
        <v/>
      </c>
      <c r="AD59" s="87"/>
      <c r="AE59" s="115" t="str">
        <f t="shared" si="5"/>
        <v/>
      </c>
      <c r="AF59" s="95" t="str">
        <f t="shared" si="6"/>
        <v/>
      </c>
      <c r="AG59" s="118"/>
      <c r="AH59" s="115" t="str">
        <f t="shared" si="7"/>
        <v/>
      </c>
      <c r="AI59" s="95" t="str">
        <f t="shared" si="8"/>
        <v/>
      </c>
      <c r="AJ59" s="87"/>
      <c r="AK59" s="115" t="str">
        <f t="shared" si="9"/>
        <v/>
      </c>
      <c r="AL59" s="95" t="str">
        <f t="shared" si="10"/>
        <v/>
      </c>
      <c r="AM59" s="118"/>
      <c r="AN59" s="115" t="str">
        <f t="shared" si="11"/>
        <v/>
      </c>
      <c r="AO59" s="95" t="str">
        <f t="shared" si="12"/>
        <v/>
      </c>
      <c r="AP59" s="87"/>
      <c r="AQ59" s="115" t="str">
        <f t="shared" si="13"/>
        <v/>
      </c>
      <c r="AR59" s="95" t="str">
        <f t="shared" si="14"/>
        <v/>
      </c>
      <c r="AS59" s="118"/>
      <c r="AT59" s="115" t="str">
        <f t="shared" si="15"/>
        <v/>
      </c>
      <c r="AU59" s="95" t="str">
        <f t="shared" si="16"/>
        <v/>
      </c>
      <c r="AV59" s="87"/>
      <c r="AW59" s="115" t="str">
        <f t="shared" si="17"/>
        <v/>
      </c>
      <c r="AX59" s="95" t="str">
        <f t="shared" si="18"/>
        <v/>
      </c>
      <c r="AY59" s="119"/>
      <c r="AZ59" s="88" t="str">
        <f t="shared" si="22"/>
        <v/>
      </c>
      <c r="BA59" s="89" t="str">
        <f t="shared" si="23"/>
        <v/>
      </c>
      <c r="BB59" s="89" t="str">
        <f t="shared" si="24"/>
        <v/>
      </c>
    </row>
    <row r="60" spans="1:54" ht="15.75" x14ac:dyDescent="0.25">
      <c r="A60" s="82"/>
      <c r="B60" s="217"/>
      <c r="C60" s="82"/>
      <c r="D60" s="83"/>
      <c r="E60" s="226" t="str">
        <f t="shared" ca="1" si="19"/>
        <v/>
      </c>
      <c r="F60" s="82"/>
      <c r="G60" s="82"/>
      <c r="H60" s="82"/>
      <c r="I60" s="82"/>
      <c r="J60" s="82"/>
      <c r="K60" s="219"/>
      <c r="L60" s="207"/>
      <c r="M60" s="207"/>
      <c r="N60" s="207"/>
      <c r="O60" s="82"/>
      <c r="P60" s="84"/>
      <c r="Q60" s="217"/>
      <c r="R60" s="85"/>
      <c r="S60" s="126" t="str">
        <f t="shared" si="25"/>
        <v/>
      </c>
      <c r="T60" s="122" t="str">
        <f t="shared" si="26"/>
        <v/>
      </c>
      <c r="U60" s="127" t="str">
        <f t="shared" si="27"/>
        <v/>
      </c>
      <c r="V60" s="115" t="str">
        <f t="shared" si="20"/>
        <v/>
      </c>
      <c r="W60" s="95" t="str">
        <f t="shared" si="21"/>
        <v/>
      </c>
      <c r="X60" s="96"/>
      <c r="Y60" s="115" t="str">
        <f t="shared" si="1"/>
        <v/>
      </c>
      <c r="Z60" s="95" t="str">
        <f t="shared" si="2"/>
        <v/>
      </c>
      <c r="AA60" s="118"/>
      <c r="AB60" s="115" t="str">
        <f t="shared" si="3"/>
        <v/>
      </c>
      <c r="AC60" s="95" t="str">
        <f t="shared" si="4"/>
        <v/>
      </c>
      <c r="AD60" s="87"/>
      <c r="AE60" s="115" t="str">
        <f t="shared" si="5"/>
        <v/>
      </c>
      <c r="AF60" s="95" t="str">
        <f t="shared" si="6"/>
        <v/>
      </c>
      <c r="AG60" s="118"/>
      <c r="AH60" s="115" t="str">
        <f t="shared" si="7"/>
        <v/>
      </c>
      <c r="AI60" s="95" t="str">
        <f t="shared" si="8"/>
        <v/>
      </c>
      <c r="AJ60" s="87"/>
      <c r="AK60" s="115" t="str">
        <f t="shared" si="9"/>
        <v/>
      </c>
      <c r="AL60" s="95" t="str">
        <f t="shared" si="10"/>
        <v/>
      </c>
      <c r="AM60" s="118"/>
      <c r="AN60" s="115" t="str">
        <f t="shared" si="11"/>
        <v/>
      </c>
      <c r="AO60" s="95" t="str">
        <f t="shared" si="12"/>
        <v/>
      </c>
      <c r="AP60" s="87"/>
      <c r="AQ60" s="115" t="str">
        <f t="shared" si="13"/>
        <v/>
      </c>
      <c r="AR60" s="95" t="str">
        <f t="shared" si="14"/>
        <v/>
      </c>
      <c r="AS60" s="118"/>
      <c r="AT60" s="115" t="str">
        <f t="shared" si="15"/>
        <v/>
      </c>
      <c r="AU60" s="95" t="str">
        <f t="shared" si="16"/>
        <v/>
      </c>
      <c r="AV60" s="87"/>
      <c r="AW60" s="115" t="str">
        <f t="shared" si="17"/>
        <v/>
      </c>
      <c r="AX60" s="95" t="str">
        <f t="shared" si="18"/>
        <v/>
      </c>
      <c r="AY60" s="119"/>
      <c r="AZ60" s="88" t="str">
        <f t="shared" si="22"/>
        <v/>
      </c>
      <c r="BA60" s="89" t="str">
        <f t="shared" si="23"/>
        <v/>
      </c>
      <c r="BB60" s="89" t="str">
        <f t="shared" si="24"/>
        <v/>
      </c>
    </row>
    <row r="61" spans="1:54" ht="15.75" x14ac:dyDescent="0.25">
      <c r="A61" s="82"/>
      <c r="B61" s="217"/>
      <c r="C61" s="82"/>
      <c r="D61" s="83"/>
      <c r="E61" s="226" t="str">
        <f t="shared" ca="1" si="19"/>
        <v/>
      </c>
      <c r="F61" s="82"/>
      <c r="G61" s="82"/>
      <c r="H61" s="82"/>
      <c r="I61" s="82"/>
      <c r="J61" s="82"/>
      <c r="K61" s="219"/>
      <c r="L61" s="207"/>
      <c r="M61" s="207"/>
      <c r="N61" s="207"/>
      <c r="O61" s="82"/>
      <c r="P61" s="84"/>
      <c r="Q61" s="221"/>
      <c r="R61" s="85"/>
      <c r="S61" s="126" t="str">
        <f t="shared" si="25"/>
        <v/>
      </c>
      <c r="T61" s="122" t="str">
        <f t="shared" si="26"/>
        <v/>
      </c>
      <c r="U61" s="127" t="str">
        <f t="shared" si="27"/>
        <v/>
      </c>
      <c r="V61" s="115" t="str">
        <f t="shared" si="20"/>
        <v/>
      </c>
      <c r="W61" s="95" t="str">
        <f t="shared" si="21"/>
        <v/>
      </c>
      <c r="X61" s="96"/>
      <c r="Y61" s="115" t="str">
        <f t="shared" si="1"/>
        <v/>
      </c>
      <c r="Z61" s="95" t="str">
        <f t="shared" si="2"/>
        <v/>
      </c>
      <c r="AA61" s="118"/>
      <c r="AB61" s="115" t="str">
        <f t="shared" si="3"/>
        <v/>
      </c>
      <c r="AC61" s="95" t="str">
        <f t="shared" si="4"/>
        <v/>
      </c>
      <c r="AD61" s="87"/>
      <c r="AE61" s="115" t="str">
        <f t="shared" si="5"/>
        <v/>
      </c>
      <c r="AF61" s="95" t="str">
        <f t="shared" si="6"/>
        <v/>
      </c>
      <c r="AG61" s="118"/>
      <c r="AH61" s="115" t="str">
        <f t="shared" si="7"/>
        <v/>
      </c>
      <c r="AI61" s="95" t="str">
        <f t="shared" si="8"/>
        <v/>
      </c>
      <c r="AJ61" s="87"/>
      <c r="AK61" s="115" t="str">
        <f t="shared" si="9"/>
        <v/>
      </c>
      <c r="AL61" s="95" t="str">
        <f t="shared" si="10"/>
        <v/>
      </c>
      <c r="AM61" s="118"/>
      <c r="AN61" s="115" t="str">
        <f t="shared" si="11"/>
        <v/>
      </c>
      <c r="AO61" s="95" t="str">
        <f t="shared" si="12"/>
        <v/>
      </c>
      <c r="AP61" s="87"/>
      <c r="AQ61" s="115" t="str">
        <f t="shared" si="13"/>
        <v/>
      </c>
      <c r="AR61" s="95" t="str">
        <f t="shared" si="14"/>
        <v/>
      </c>
      <c r="AS61" s="118"/>
      <c r="AT61" s="115" t="str">
        <f t="shared" si="15"/>
        <v/>
      </c>
      <c r="AU61" s="95" t="str">
        <f t="shared" si="16"/>
        <v/>
      </c>
      <c r="AV61" s="87"/>
      <c r="AW61" s="115" t="str">
        <f t="shared" si="17"/>
        <v/>
      </c>
      <c r="AX61" s="95" t="str">
        <f t="shared" si="18"/>
        <v/>
      </c>
      <c r="AY61" s="119"/>
      <c r="AZ61" s="88" t="str">
        <f t="shared" si="22"/>
        <v/>
      </c>
      <c r="BA61" s="89" t="str">
        <f t="shared" si="23"/>
        <v/>
      </c>
      <c r="BB61" s="89" t="str">
        <f t="shared" si="24"/>
        <v/>
      </c>
    </row>
    <row r="62" spans="1:54" ht="15.75" x14ac:dyDescent="0.25">
      <c r="A62" s="82"/>
      <c r="B62" s="217"/>
      <c r="C62" s="82"/>
      <c r="D62" s="83"/>
      <c r="E62" s="226" t="str">
        <f t="shared" ca="1" si="19"/>
        <v/>
      </c>
      <c r="F62" s="82"/>
      <c r="G62" s="82"/>
      <c r="H62" s="82"/>
      <c r="I62" s="82"/>
      <c r="J62" s="82"/>
      <c r="K62" s="219"/>
      <c r="L62" s="207"/>
      <c r="M62" s="207"/>
      <c r="N62" s="207"/>
      <c r="O62" s="82"/>
      <c r="P62" s="84"/>
      <c r="Q62" s="217"/>
      <c r="R62" s="85"/>
      <c r="S62" s="126" t="str">
        <f t="shared" si="25"/>
        <v/>
      </c>
      <c r="T62" s="122" t="str">
        <f t="shared" si="26"/>
        <v/>
      </c>
      <c r="U62" s="127" t="str">
        <f t="shared" si="27"/>
        <v/>
      </c>
      <c r="V62" s="115" t="str">
        <f t="shared" si="20"/>
        <v/>
      </c>
      <c r="W62" s="95" t="str">
        <f t="shared" si="21"/>
        <v/>
      </c>
      <c r="X62" s="96"/>
      <c r="Y62" s="115" t="str">
        <f t="shared" si="1"/>
        <v/>
      </c>
      <c r="Z62" s="95" t="str">
        <f t="shared" si="2"/>
        <v/>
      </c>
      <c r="AA62" s="118"/>
      <c r="AB62" s="115" t="str">
        <f t="shared" si="3"/>
        <v/>
      </c>
      <c r="AC62" s="95" t="str">
        <f t="shared" si="4"/>
        <v/>
      </c>
      <c r="AD62" s="87"/>
      <c r="AE62" s="115" t="str">
        <f t="shared" si="5"/>
        <v/>
      </c>
      <c r="AF62" s="95" t="str">
        <f t="shared" si="6"/>
        <v/>
      </c>
      <c r="AG62" s="118"/>
      <c r="AH62" s="115" t="str">
        <f t="shared" si="7"/>
        <v/>
      </c>
      <c r="AI62" s="95" t="str">
        <f t="shared" si="8"/>
        <v/>
      </c>
      <c r="AJ62" s="87"/>
      <c r="AK62" s="115" t="str">
        <f t="shared" si="9"/>
        <v/>
      </c>
      <c r="AL62" s="95" t="str">
        <f t="shared" si="10"/>
        <v/>
      </c>
      <c r="AM62" s="118"/>
      <c r="AN62" s="115" t="str">
        <f t="shared" si="11"/>
        <v/>
      </c>
      <c r="AO62" s="95" t="str">
        <f t="shared" si="12"/>
        <v/>
      </c>
      <c r="AP62" s="87"/>
      <c r="AQ62" s="115" t="str">
        <f t="shared" si="13"/>
        <v/>
      </c>
      <c r="AR62" s="95" t="str">
        <f t="shared" si="14"/>
        <v/>
      </c>
      <c r="AS62" s="118"/>
      <c r="AT62" s="115" t="str">
        <f t="shared" si="15"/>
        <v/>
      </c>
      <c r="AU62" s="95" t="str">
        <f t="shared" si="16"/>
        <v/>
      </c>
      <c r="AV62" s="87"/>
      <c r="AW62" s="115" t="str">
        <f t="shared" si="17"/>
        <v/>
      </c>
      <c r="AX62" s="95" t="str">
        <f t="shared" si="18"/>
        <v/>
      </c>
      <c r="AY62" s="119"/>
      <c r="AZ62" s="88" t="str">
        <f t="shared" si="22"/>
        <v/>
      </c>
      <c r="BA62" s="89" t="str">
        <f t="shared" si="23"/>
        <v/>
      </c>
      <c r="BB62" s="89" t="str">
        <f t="shared" si="24"/>
        <v/>
      </c>
    </row>
    <row r="63" spans="1:54" ht="15.75" x14ac:dyDescent="0.25">
      <c r="A63" s="82"/>
      <c r="B63" s="217"/>
      <c r="C63" s="82"/>
      <c r="D63" s="83"/>
      <c r="E63" s="226" t="str">
        <f t="shared" ca="1" si="19"/>
        <v/>
      </c>
      <c r="F63" s="82"/>
      <c r="G63" s="82"/>
      <c r="H63" s="82"/>
      <c r="I63" s="82"/>
      <c r="J63" s="82"/>
      <c r="K63" s="219"/>
      <c r="L63" s="207"/>
      <c r="M63" s="207"/>
      <c r="N63" s="207"/>
      <c r="O63" s="82"/>
      <c r="P63" s="84"/>
      <c r="Q63" s="221"/>
      <c r="R63" s="85"/>
      <c r="S63" s="126" t="str">
        <f t="shared" si="25"/>
        <v/>
      </c>
      <c r="T63" s="122" t="str">
        <f t="shared" si="26"/>
        <v/>
      </c>
      <c r="U63" s="127" t="str">
        <f t="shared" si="27"/>
        <v/>
      </c>
      <c r="V63" s="115" t="str">
        <f t="shared" si="20"/>
        <v/>
      </c>
      <c r="W63" s="95" t="str">
        <f t="shared" si="21"/>
        <v/>
      </c>
      <c r="X63" s="96"/>
      <c r="Y63" s="115" t="str">
        <f t="shared" si="1"/>
        <v/>
      </c>
      <c r="Z63" s="95" t="str">
        <f t="shared" si="2"/>
        <v/>
      </c>
      <c r="AA63" s="118"/>
      <c r="AB63" s="115" t="str">
        <f t="shared" si="3"/>
        <v/>
      </c>
      <c r="AC63" s="95" t="str">
        <f t="shared" si="4"/>
        <v/>
      </c>
      <c r="AD63" s="87"/>
      <c r="AE63" s="115" t="str">
        <f t="shared" si="5"/>
        <v/>
      </c>
      <c r="AF63" s="95" t="str">
        <f t="shared" si="6"/>
        <v/>
      </c>
      <c r="AG63" s="118"/>
      <c r="AH63" s="115" t="str">
        <f t="shared" si="7"/>
        <v/>
      </c>
      <c r="AI63" s="95" t="str">
        <f t="shared" si="8"/>
        <v/>
      </c>
      <c r="AJ63" s="87"/>
      <c r="AK63" s="115" t="str">
        <f t="shared" si="9"/>
        <v/>
      </c>
      <c r="AL63" s="95" t="str">
        <f t="shared" si="10"/>
        <v/>
      </c>
      <c r="AM63" s="118"/>
      <c r="AN63" s="115" t="str">
        <f t="shared" si="11"/>
        <v/>
      </c>
      <c r="AO63" s="95" t="str">
        <f t="shared" si="12"/>
        <v/>
      </c>
      <c r="AP63" s="87"/>
      <c r="AQ63" s="115" t="str">
        <f t="shared" si="13"/>
        <v/>
      </c>
      <c r="AR63" s="95" t="str">
        <f t="shared" si="14"/>
        <v/>
      </c>
      <c r="AS63" s="118"/>
      <c r="AT63" s="115" t="str">
        <f t="shared" si="15"/>
        <v/>
      </c>
      <c r="AU63" s="95" t="str">
        <f t="shared" si="16"/>
        <v/>
      </c>
      <c r="AV63" s="87"/>
      <c r="AW63" s="115" t="str">
        <f t="shared" si="17"/>
        <v/>
      </c>
      <c r="AX63" s="95" t="str">
        <f t="shared" si="18"/>
        <v/>
      </c>
      <c r="AY63" s="119"/>
      <c r="AZ63" s="88" t="str">
        <f t="shared" si="22"/>
        <v/>
      </c>
      <c r="BA63" s="89" t="str">
        <f t="shared" si="23"/>
        <v/>
      </c>
      <c r="BB63" s="89" t="str">
        <f t="shared" si="24"/>
        <v/>
      </c>
    </row>
    <row r="64" spans="1:54" ht="15.75" x14ac:dyDescent="0.25">
      <c r="A64" s="82"/>
      <c r="B64" s="217"/>
      <c r="C64" s="82"/>
      <c r="D64" s="83"/>
      <c r="E64" s="226" t="str">
        <f t="shared" ca="1" si="19"/>
        <v/>
      </c>
      <c r="F64" s="82"/>
      <c r="G64" s="82"/>
      <c r="H64" s="82"/>
      <c r="I64" s="82"/>
      <c r="J64" s="82"/>
      <c r="K64" s="219"/>
      <c r="L64" s="207"/>
      <c r="M64" s="207"/>
      <c r="N64" s="207"/>
      <c r="O64" s="82"/>
      <c r="P64" s="84"/>
      <c r="Q64" s="217"/>
      <c r="R64" s="85"/>
      <c r="S64" s="126" t="str">
        <f t="shared" si="25"/>
        <v/>
      </c>
      <c r="T64" s="122" t="str">
        <f t="shared" si="26"/>
        <v/>
      </c>
      <c r="U64" s="127" t="str">
        <f t="shared" si="27"/>
        <v/>
      </c>
      <c r="V64" s="115" t="str">
        <f t="shared" si="20"/>
        <v/>
      </c>
      <c r="W64" s="95" t="str">
        <f t="shared" si="21"/>
        <v/>
      </c>
      <c r="X64" s="96"/>
      <c r="Y64" s="115" t="str">
        <f t="shared" si="1"/>
        <v/>
      </c>
      <c r="Z64" s="95" t="str">
        <f t="shared" si="2"/>
        <v/>
      </c>
      <c r="AA64" s="118"/>
      <c r="AB64" s="115" t="str">
        <f t="shared" si="3"/>
        <v/>
      </c>
      <c r="AC64" s="95" t="str">
        <f t="shared" si="4"/>
        <v/>
      </c>
      <c r="AD64" s="87"/>
      <c r="AE64" s="115" t="str">
        <f t="shared" si="5"/>
        <v/>
      </c>
      <c r="AF64" s="95" t="str">
        <f t="shared" si="6"/>
        <v/>
      </c>
      <c r="AG64" s="118"/>
      <c r="AH64" s="115" t="str">
        <f t="shared" si="7"/>
        <v/>
      </c>
      <c r="AI64" s="95" t="str">
        <f t="shared" si="8"/>
        <v/>
      </c>
      <c r="AJ64" s="87"/>
      <c r="AK64" s="115" t="str">
        <f t="shared" si="9"/>
        <v/>
      </c>
      <c r="AL64" s="95" t="str">
        <f t="shared" si="10"/>
        <v/>
      </c>
      <c r="AM64" s="118"/>
      <c r="AN64" s="115" t="str">
        <f t="shared" si="11"/>
        <v/>
      </c>
      <c r="AO64" s="95" t="str">
        <f t="shared" si="12"/>
        <v/>
      </c>
      <c r="AP64" s="87"/>
      <c r="AQ64" s="115" t="str">
        <f t="shared" si="13"/>
        <v/>
      </c>
      <c r="AR64" s="95" t="str">
        <f t="shared" si="14"/>
        <v/>
      </c>
      <c r="AS64" s="118"/>
      <c r="AT64" s="115" t="str">
        <f t="shared" si="15"/>
        <v/>
      </c>
      <c r="AU64" s="95" t="str">
        <f t="shared" si="16"/>
        <v/>
      </c>
      <c r="AV64" s="87"/>
      <c r="AW64" s="115" t="str">
        <f t="shared" si="17"/>
        <v/>
      </c>
      <c r="AX64" s="95" t="str">
        <f t="shared" si="18"/>
        <v/>
      </c>
      <c r="AY64" s="119"/>
      <c r="AZ64" s="88" t="str">
        <f t="shared" si="22"/>
        <v/>
      </c>
      <c r="BA64" s="89" t="str">
        <f t="shared" si="23"/>
        <v/>
      </c>
      <c r="BB64" s="89" t="str">
        <f t="shared" si="24"/>
        <v/>
      </c>
    </row>
    <row r="65" spans="1:54" ht="15.75" x14ac:dyDescent="0.25">
      <c r="A65" s="82"/>
      <c r="B65" s="217"/>
      <c r="C65" s="82"/>
      <c r="D65" s="83"/>
      <c r="E65" s="226" t="str">
        <f t="shared" ca="1" si="19"/>
        <v/>
      </c>
      <c r="F65" s="82"/>
      <c r="G65" s="82"/>
      <c r="H65" s="82"/>
      <c r="I65" s="82"/>
      <c r="J65" s="82"/>
      <c r="K65" s="219"/>
      <c r="L65" s="207"/>
      <c r="M65" s="207"/>
      <c r="N65" s="207"/>
      <c r="O65" s="82"/>
      <c r="P65" s="84"/>
      <c r="Q65" s="221"/>
      <c r="R65" s="85"/>
      <c r="S65" s="126" t="str">
        <f t="shared" si="25"/>
        <v/>
      </c>
      <c r="T65" s="122" t="str">
        <f t="shared" si="26"/>
        <v/>
      </c>
      <c r="U65" s="127" t="str">
        <f t="shared" si="27"/>
        <v/>
      </c>
      <c r="V65" s="115" t="str">
        <f t="shared" si="20"/>
        <v/>
      </c>
      <c r="W65" s="95" t="str">
        <f t="shared" si="21"/>
        <v/>
      </c>
      <c r="X65" s="96"/>
      <c r="Y65" s="115" t="str">
        <f t="shared" si="1"/>
        <v/>
      </c>
      <c r="Z65" s="95" t="str">
        <f t="shared" si="2"/>
        <v/>
      </c>
      <c r="AA65" s="118"/>
      <c r="AB65" s="115" t="str">
        <f t="shared" si="3"/>
        <v/>
      </c>
      <c r="AC65" s="95" t="str">
        <f t="shared" si="4"/>
        <v/>
      </c>
      <c r="AD65" s="87"/>
      <c r="AE65" s="115" t="str">
        <f t="shared" si="5"/>
        <v/>
      </c>
      <c r="AF65" s="95" t="str">
        <f t="shared" si="6"/>
        <v/>
      </c>
      <c r="AG65" s="118"/>
      <c r="AH65" s="115" t="str">
        <f t="shared" si="7"/>
        <v/>
      </c>
      <c r="AI65" s="95" t="str">
        <f t="shared" si="8"/>
        <v/>
      </c>
      <c r="AJ65" s="87"/>
      <c r="AK65" s="115" t="str">
        <f t="shared" si="9"/>
        <v/>
      </c>
      <c r="AL65" s="95" t="str">
        <f t="shared" si="10"/>
        <v/>
      </c>
      <c r="AM65" s="118"/>
      <c r="AN65" s="115" t="str">
        <f t="shared" si="11"/>
        <v/>
      </c>
      <c r="AO65" s="95" t="str">
        <f t="shared" si="12"/>
        <v/>
      </c>
      <c r="AP65" s="87"/>
      <c r="AQ65" s="115" t="str">
        <f t="shared" si="13"/>
        <v/>
      </c>
      <c r="AR65" s="95" t="str">
        <f t="shared" si="14"/>
        <v/>
      </c>
      <c r="AS65" s="118"/>
      <c r="AT65" s="115" t="str">
        <f t="shared" si="15"/>
        <v/>
      </c>
      <c r="AU65" s="95" t="str">
        <f t="shared" si="16"/>
        <v/>
      </c>
      <c r="AV65" s="87"/>
      <c r="AW65" s="115" t="str">
        <f t="shared" si="17"/>
        <v/>
      </c>
      <c r="AX65" s="95" t="str">
        <f t="shared" si="18"/>
        <v/>
      </c>
      <c r="AY65" s="119"/>
      <c r="AZ65" s="88" t="str">
        <f t="shared" si="22"/>
        <v/>
      </c>
      <c r="BA65" s="89" t="str">
        <f t="shared" si="23"/>
        <v/>
      </c>
      <c r="BB65" s="89" t="str">
        <f t="shared" si="24"/>
        <v/>
      </c>
    </row>
    <row r="66" spans="1:54" ht="15.75" x14ac:dyDescent="0.25">
      <c r="A66" s="82"/>
      <c r="B66" s="217"/>
      <c r="C66" s="82"/>
      <c r="D66" s="83"/>
      <c r="E66" s="226" t="str">
        <f t="shared" ca="1" si="19"/>
        <v/>
      </c>
      <c r="F66" s="82"/>
      <c r="G66" s="82"/>
      <c r="H66" s="82"/>
      <c r="I66" s="82"/>
      <c r="J66" s="82"/>
      <c r="K66" s="219"/>
      <c r="L66" s="207"/>
      <c r="M66" s="207"/>
      <c r="N66" s="207"/>
      <c r="O66" s="82"/>
      <c r="P66" s="84"/>
      <c r="Q66" s="217"/>
      <c r="R66" s="85"/>
      <c r="S66" s="126" t="str">
        <f t="shared" si="25"/>
        <v/>
      </c>
      <c r="T66" s="122" t="str">
        <f t="shared" si="26"/>
        <v/>
      </c>
      <c r="U66" s="127" t="str">
        <f t="shared" si="27"/>
        <v/>
      </c>
      <c r="V66" s="115" t="str">
        <f t="shared" si="20"/>
        <v/>
      </c>
      <c r="W66" s="95" t="str">
        <f t="shared" si="21"/>
        <v/>
      </c>
      <c r="X66" s="96"/>
      <c r="Y66" s="115" t="str">
        <f t="shared" si="1"/>
        <v/>
      </c>
      <c r="Z66" s="95" t="str">
        <f t="shared" si="2"/>
        <v/>
      </c>
      <c r="AA66" s="118"/>
      <c r="AB66" s="115" t="str">
        <f t="shared" si="3"/>
        <v/>
      </c>
      <c r="AC66" s="95" t="str">
        <f t="shared" si="4"/>
        <v/>
      </c>
      <c r="AD66" s="87"/>
      <c r="AE66" s="115" t="str">
        <f t="shared" si="5"/>
        <v/>
      </c>
      <c r="AF66" s="95" t="str">
        <f t="shared" si="6"/>
        <v/>
      </c>
      <c r="AG66" s="118"/>
      <c r="AH66" s="115" t="str">
        <f t="shared" si="7"/>
        <v/>
      </c>
      <c r="AI66" s="95" t="str">
        <f t="shared" si="8"/>
        <v/>
      </c>
      <c r="AJ66" s="87"/>
      <c r="AK66" s="115" t="str">
        <f t="shared" si="9"/>
        <v/>
      </c>
      <c r="AL66" s="95" t="str">
        <f t="shared" si="10"/>
        <v/>
      </c>
      <c r="AM66" s="118"/>
      <c r="AN66" s="115" t="str">
        <f t="shared" si="11"/>
        <v/>
      </c>
      <c r="AO66" s="95" t="str">
        <f t="shared" si="12"/>
        <v/>
      </c>
      <c r="AP66" s="87"/>
      <c r="AQ66" s="115" t="str">
        <f t="shared" si="13"/>
        <v/>
      </c>
      <c r="AR66" s="95" t="str">
        <f t="shared" si="14"/>
        <v/>
      </c>
      <c r="AS66" s="118"/>
      <c r="AT66" s="115" t="str">
        <f t="shared" si="15"/>
        <v/>
      </c>
      <c r="AU66" s="95" t="str">
        <f t="shared" si="16"/>
        <v/>
      </c>
      <c r="AV66" s="87"/>
      <c r="AW66" s="115" t="str">
        <f t="shared" si="17"/>
        <v/>
      </c>
      <c r="AX66" s="95" t="str">
        <f t="shared" si="18"/>
        <v/>
      </c>
      <c r="AY66" s="119"/>
      <c r="AZ66" s="88" t="str">
        <f t="shared" si="22"/>
        <v/>
      </c>
      <c r="BA66" s="89" t="str">
        <f t="shared" si="23"/>
        <v/>
      </c>
      <c r="BB66" s="89" t="str">
        <f t="shared" si="24"/>
        <v/>
      </c>
    </row>
    <row r="67" spans="1:54" ht="15.75" x14ac:dyDescent="0.25">
      <c r="A67" s="82"/>
      <c r="B67" s="217"/>
      <c r="C67" s="82"/>
      <c r="D67" s="83"/>
      <c r="E67" s="226" t="str">
        <f t="shared" ca="1" si="19"/>
        <v/>
      </c>
      <c r="F67" s="82"/>
      <c r="G67" s="82"/>
      <c r="H67" s="82"/>
      <c r="I67" s="82"/>
      <c r="J67" s="82"/>
      <c r="K67" s="219"/>
      <c r="L67" s="207"/>
      <c r="M67" s="207"/>
      <c r="N67" s="207"/>
      <c r="O67" s="82"/>
      <c r="P67" s="84"/>
      <c r="Q67" s="221"/>
      <c r="R67" s="85"/>
      <c r="S67" s="126" t="str">
        <f t="shared" si="25"/>
        <v/>
      </c>
      <c r="T67" s="122" t="str">
        <f t="shared" si="26"/>
        <v/>
      </c>
      <c r="U67" s="127" t="str">
        <f t="shared" si="27"/>
        <v/>
      </c>
      <c r="V67" s="115" t="str">
        <f t="shared" si="20"/>
        <v/>
      </c>
      <c r="W67" s="95" t="str">
        <f t="shared" si="21"/>
        <v/>
      </c>
      <c r="X67" s="96"/>
      <c r="Y67" s="115" t="str">
        <f t="shared" si="1"/>
        <v/>
      </c>
      <c r="Z67" s="95" t="str">
        <f t="shared" si="2"/>
        <v/>
      </c>
      <c r="AA67" s="118"/>
      <c r="AB67" s="115" t="str">
        <f t="shared" si="3"/>
        <v/>
      </c>
      <c r="AC67" s="95" t="str">
        <f t="shared" si="4"/>
        <v/>
      </c>
      <c r="AD67" s="87"/>
      <c r="AE67" s="115" t="str">
        <f t="shared" si="5"/>
        <v/>
      </c>
      <c r="AF67" s="95" t="str">
        <f t="shared" si="6"/>
        <v/>
      </c>
      <c r="AG67" s="118"/>
      <c r="AH67" s="115" t="str">
        <f t="shared" si="7"/>
        <v/>
      </c>
      <c r="AI67" s="95" t="str">
        <f t="shared" si="8"/>
        <v/>
      </c>
      <c r="AJ67" s="87"/>
      <c r="AK67" s="115" t="str">
        <f t="shared" si="9"/>
        <v/>
      </c>
      <c r="AL67" s="95" t="str">
        <f t="shared" si="10"/>
        <v/>
      </c>
      <c r="AM67" s="118"/>
      <c r="AN67" s="115" t="str">
        <f t="shared" si="11"/>
        <v/>
      </c>
      <c r="AO67" s="95" t="str">
        <f t="shared" si="12"/>
        <v/>
      </c>
      <c r="AP67" s="87"/>
      <c r="AQ67" s="115" t="str">
        <f t="shared" si="13"/>
        <v/>
      </c>
      <c r="AR67" s="95" t="str">
        <f t="shared" si="14"/>
        <v/>
      </c>
      <c r="AS67" s="118"/>
      <c r="AT67" s="115" t="str">
        <f t="shared" si="15"/>
        <v/>
      </c>
      <c r="AU67" s="95" t="str">
        <f t="shared" si="16"/>
        <v/>
      </c>
      <c r="AV67" s="87"/>
      <c r="AW67" s="115" t="str">
        <f t="shared" si="17"/>
        <v/>
      </c>
      <c r="AX67" s="95" t="str">
        <f t="shared" si="18"/>
        <v/>
      </c>
      <c r="AY67" s="119"/>
      <c r="AZ67" s="88" t="str">
        <f t="shared" si="22"/>
        <v/>
      </c>
      <c r="BA67" s="89" t="str">
        <f t="shared" si="23"/>
        <v/>
      </c>
      <c r="BB67" s="89" t="str">
        <f t="shared" si="24"/>
        <v/>
      </c>
    </row>
    <row r="68" spans="1:54" ht="15.75" x14ac:dyDescent="0.25">
      <c r="A68" s="82"/>
      <c r="B68" s="217"/>
      <c r="C68" s="82"/>
      <c r="D68" s="83"/>
      <c r="E68" s="226" t="str">
        <f t="shared" ca="1" si="19"/>
        <v/>
      </c>
      <c r="F68" s="82"/>
      <c r="G68" s="82"/>
      <c r="H68" s="82"/>
      <c r="I68" s="82"/>
      <c r="J68" s="82"/>
      <c r="K68" s="219"/>
      <c r="L68" s="207"/>
      <c r="M68" s="207"/>
      <c r="N68" s="207"/>
      <c r="O68" s="82"/>
      <c r="P68" s="84"/>
      <c r="Q68" s="217"/>
      <c r="R68" s="85"/>
      <c r="S68" s="126" t="str">
        <f t="shared" si="25"/>
        <v/>
      </c>
      <c r="T68" s="122" t="str">
        <f t="shared" si="26"/>
        <v/>
      </c>
      <c r="U68" s="127" t="str">
        <f t="shared" si="27"/>
        <v/>
      </c>
      <c r="V68" s="115" t="str">
        <f t="shared" si="20"/>
        <v/>
      </c>
      <c r="W68" s="95" t="str">
        <f t="shared" si="21"/>
        <v/>
      </c>
      <c r="X68" s="96"/>
      <c r="Y68" s="115" t="str">
        <f t="shared" si="1"/>
        <v/>
      </c>
      <c r="Z68" s="95" t="str">
        <f t="shared" si="2"/>
        <v/>
      </c>
      <c r="AA68" s="118"/>
      <c r="AB68" s="115" t="str">
        <f t="shared" si="3"/>
        <v/>
      </c>
      <c r="AC68" s="95" t="str">
        <f t="shared" si="4"/>
        <v/>
      </c>
      <c r="AD68" s="87"/>
      <c r="AE68" s="115" t="str">
        <f t="shared" si="5"/>
        <v/>
      </c>
      <c r="AF68" s="95" t="str">
        <f t="shared" si="6"/>
        <v/>
      </c>
      <c r="AG68" s="118"/>
      <c r="AH68" s="115" t="str">
        <f t="shared" si="7"/>
        <v/>
      </c>
      <c r="AI68" s="95" t="str">
        <f t="shared" si="8"/>
        <v/>
      </c>
      <c r="AJ68" s="87"/>
      <c r="AK68" s="115" t="str">
        <f t="shared" si="9"/>
        <v/>
      </c>
      <c r="AL68" s="95" t="str">
        <f t="shared" si="10"/>
        <v/>
      </c>
      <c r="AM68" s="118"/>
      <c r="AN68" s="115" t="str">
        <f t="shared" si="11"/>
        <v/>
      </c>
      <c r="AO68" s="95" t="str">
        <f t="shared" si="12"/>
        <v/>
      </c>
      <c r="AP68" s="87"/>
      <c r="AQ68" s="115" t="str">
        <f t="shared" si="13"/>
        <v/>
      </c>
      <c r="AR68" s="95" t="str">
        <f t="shared" si="14"/>
        <v/>
      </c>
      <c r="AS68" s="118"/>
      <c r="AT68" s="115" t="str">
        <f t="shared" si="15"/>
        <v/>
      </c>
      <c r="AU68" s="95" t="str">
        <f t="shared" si="16"/>
        <v/>
      </c>
      <c r="AV68" s="87"/>
      <c r="AW68" s="115" t="str">
        <f t="shared" si="17"/>
        <v/>
      </c>
      <c r="AX68" s="95" t="str">
        <f t="shared" si="18"/>
        <v/>
      </c>
      <c r="AY68" s="119"/>
      <c r="AZ68" s="88" t="str">
        <f t="shared" si="22"/>
        <v/>
      </c>
      <c r="BA68" s="89" t="str">
        <f t="shared" si="23"/>
        <v/>
      </c>
      <c r="BB68" s="89" t="str">
        <f t="shared" si="24"/>
        <v/>
      </c>
    </row>
    <row r="69" spans="1:54" ht="15.75" x14ac:dyDescent="0.25">
      <c r="A69" s="82"/>
      <c r="B69" s="217"/>
      <c r="C69" s="82"/>
      <c r="D69" s="83"/>
      <c r="E69" s="226" t="str">
        <f t="shared" ca="1" si="19"/>
        <v/>
      </c>
      <c r="F69" s="82"/>
      <c r="G69" s="82"/>
      <c r="H69" s="82"/>
      <c r="I69" s="82"/>
      <c r="J69" s="82"/>
      <c r="K69" s="219"/>
      <c r="L69" s="207"/>
      <c r="M69" s="207"/>
      <c r="N69" s="207"/>
      <c r="O69" s="82"/>
      <c r="P69" s="84"/>
      <c r="Q69" s="221"/>
      <c r="R69" s="85"/>
      <c r="S69" s="126" t="str">
        <f t="shared" si="25"/>
        <v/>
      </c>
      <c r="T69" s="122" t="str">
        <f t="shared" si="26"/>
        <v/>
      </c>
      <c r="U69" s="127" t="str">
        <f t="shared" si="27"/>
        <v/>
      </c>
      <c r="V69" s="115" t="str">
        <f t="shared" si="20"/>
        <v/>
      </c>
      <c r="W69" s="95" t="str">
        <f t="shared" si="21"/>
        <v/>
      </c>
      <c r="X69" s="96"/>
      <c r="Y69" s="115" t="str">
        <f t="shared" si="1"/>
        <v/>
      </c>
      <c r="Z69" s="95" t="str">
        <f t="shared" si="2"/>
        <v/>
      </c>
      <c r="AA69" s="118"/>
      <c r="AB69" s="115" t="str">
        <f t="shared" si="3"/>
        <v/>
      </c>
      <c r="AC69" s="95" t="str">
        <f t="shared" si="4"/>
        <v/>
      </c>
      <c r="AD69" s="87"/>
      <c r="AE69" s="115" t="str">
        <f t="shared" si="5"/>
        <v/>
      </c>
      <c r="AF69" s="95" t="str">
        <f t="shared" si="6"/>
        <v/>
      </c>
      <c r="AG69" s="118"/>
      <c r="AH69" s="115" t="str">
        <f t="shared" si="7"/>
        <v/>
      </c>
      <c r="AI69" s="95" t="str">
        <f t="shared" si="8"/>
        <v/>
      </c>
      <c r="AJ69" s="87"/>
      <c r="AK69" s="115" t="str">
        <f t="shared" si="9"/>
        <v/>
      </c>
      <c r="AL69" s="95" t="str">
        <f t="shared" si="10"/>
        <v/>
      </c>
      <c r="AM69" s="118"/>
      <c r="AN69" s="115" t="str">
        <f t="shared" si="11"/>
        <v/>
      </c>
      <c r="AO69" s="95" t="str">
        <f t="shared" si="12"/>
        <v/>
      </c>
      <c r="AP69" s="87"/>
      <c r="AQ69" s="115" t="str">
        <f t="shared" si="13"/>
        <v/>
      </c>
      <c r="AR69" s="95" t="str">
        <f t="shared" si="14"/>
        <v/>
      </c>
      <c r="AS69" s="118"/>
      <c r="AT69" s="115" t="str">
        <f t="shared" si="15"/>
        <v/>
      </c>
      <c r="AU69" s="95" t="str">
        <f t="shared" si="16"/>
        <v/>
      </c>
      <c r="AV69" s="87"/>
      <c r="AW69" s="115" t="str">
        <f t="shared" si="17"/>
        <v/>
      </c>
      <c r="AX69" s="95" t="str">
        <f t="shared" si="18"/>
        <v/>
      </c>
      <c r="AY69" s="119"/>
      <c r="AZ69" s="88" t="str">
        <f t="shared" si="22"/>
        <v/>
      </c>
      <c r="BA69" s="89" t="str">
        <f t="shared" si="23"/>
        <v/>
      </c>
      <c r="BB69" s="89" t="str">
        <f t="shared" si="24"/>
        <v/>
      </c>
    </row>
    <row r="70" spans="1:54" ht="15.75" x14ac:dyDescent="0.25">
      <c r="A70" s="82"/>
      <c r="B70" s="217"/>
      <c r="C70" s="82"/>
      <c r="D70" s="83"/>
      <c r="E70" s="226" t="str">
        <f t="shared" ca="1" si="19"/>
        <v/>
      </c>
      <c r="F70" s="82"/>
      <c r="G70" s="82"/>
      <c r="H70" s="82"/>
      <c r="I70" s="82"/>
      <c r="J70" s="82"/>
      <c r="K70" s="219"/>
      <c r="L70" s="207"/>
      <c r="M70" s="207"/>
      <c r="N70" s="207"/>
      <c r="O70" s="82"/>
      <c r="P70" s="84"/>
      <c r="Q70" s="217"/>
      <c r="R70" s="85"/>
      <c r="S70" s="126" t="str">
        <f t="shared" si="25"/>
        <v/>
      </c>
      <c r="T70" s="122" t="str">
        <f t="shared" si="26"/>
        <v/>
      </c>
      <c r="U70" s="127" t="str">
        <f t="shared" si="27"/>
        <v/>
      </c>
      <c r="V70" s="115" t="str">
        <f t="shared" si="20"/>
        <v/>
      </c>
      <c r="W70" s="95" t="str">
        <f t="shared" si="21"/>
        <v/>
      </c>
      <c r="X70" s="96"/>
      <c r="Y70" s="115" t="str">
        <f t="shared" si="1"/>
        <v/>
      </c>
      <c r="Z70" s="95" t="str">
        <f t="shared" si="2"/>
        <v/>
      </c>
      <c r="AA70" s="118"/>
      <c r="AB70" s="115" t="str">
        <f t="shared" si="3"/>
        <v/>
      </c>
      <c r="AC70" s="95" t="str">
        <f t="shared" si="4"/>
        <v/>
      </c>
      <c r="AD70" s="87"/>
      <c r="AE70" s="115" t="str">
        <f t="shared" si="5"/>
        <v/>
      </c>
      <c r="AF70" s="95" t="str">
        <f t="shared" si="6"/>
        <v/>
      </c>
      <c r="AG70" s="118"/>
      <c r="AH70" s="115" t="str">
        <f t="shared" si="7"/>
        <v/>
      </c>
      <c r="AI70" s="95" t="str">
        <f t="shared" si="8"/>
        <v/>
      </c>
      <c r="AJ70" s="87"/>
      <c r="AK70" s="115" t="str">
        <f t="shared" si="9"/>
        <v/>
      </c>
      <c r="AL70" s="95" t="str">
        <f t="shared" si="10"/>
        <v/>
      </c>
      <c r="AM70" s="118"/>
      <c r="AN70" s="115" t="str">
        <f t="shared" si="11"/>
        <v/>
      </c>
      <c r="AO70" s="95" t="str">
        <f t="shared" si="12"/>
        <v/>
      </c>
      <c r="AP70" s="87"/>
      <c r="AQ70" s="115" t="str">
        <f t="shared" si="13"/>
        <v/>
      </c>
      <c r="AR70" s="95" t="str">
        <f t="shared" si="14"/>
        <v/>
      </c>
      <c r="AS70" s="118"/>
      <c r="AT70" s="115" t="str">
        <f t="shared" si="15"/>
        <v/>
      </c>
      <c r="AU70" s="95" t="str">
        <f t="shared" si="16"/>
        <v/>
      </c>
      <c r="AV70" s="87"/>
      <c r="AW70" s="115" t="str">
        <f t="shared" si="17"/>
        <v/>
      </c>
      <c r="AX70" s="95" t="str">
        <f t="shared" si="18"/>
        <v/>
      </c>
      <c r="AY70" s="119"/>
      <c r="AZ70" s="88" t="str">
        <f t="shared" si="22"/>
        <v/>
      </c>
      <c r="BA70" s="89" t="str">
        <f t="shared" si="23"/>
        <v/>
      </c>
      <c r="BB70" s="89" t="str">
        <f t="shared" si="24"/>
        <v/>
      </c>
    </row>
    <row r="71" spans="1:54" ht="15.75" x14ac:dyDescent="0.25">
      <c r="A71" s="82"/>
      <c r="B71" s="217"/>
      <c r="C71" s="82"/>
      <c r="D71" s="83"/>
      <c r="E71" s="226" t="str">
        <f t="shared" ca="1" si="19"/>
        <v/>
      </c>
      <c r="F71" s="82"/>
      <c r="G71" s="82"/>
      <c r="H71" s="82"/>
      <c r="I71" s="82"/>
      <c r="J71" s="82"/>
      <c r="K71" s="219"/>
      <c r="L71" s="207"/>
      <c r="M71" s="207"/>
      <c r="N71" s="207"/>
      <c r="O71" s="82"/>
      <c r="P71" s="84"/>
      <c r="Q71" s="221"/>
      <c r="R71" s="85"/>
      <c r="S71" s="126" t="str">
        <f t="shared" si="25"/>
        <v/>
      </c>
      <c r="T71" s="122" t="str">
        <f t="shared" si="26"/>
        <v/>
      </c>
      <c r="U71" s="127" t="str">
        <f t="shared" si="27"/>
        <v/>
      </c>
      <c r="V71" s="115" t="str">
        <f t="shared" si="20"/>
        <v/>
      </c>
      <c r="W71" s="95" t="str">
        <f t="shared" si="21"/>
        <v/>
      </c>
      <c r="X71" s="96"/>
      <c r="Y71" s="115" t="str">
        <f t="shared" si="1"/>
        <v/>
      </c>
      <c r="Z71" s="95" t="str">
        <f t="shared" si="2"/>
        <v/>
      </c>
      <c r="AA71" s="118"/>
      <c r="AB71" s="115" t="str">
        <f t="shared" si="3"/>
        <v/>
      </c>
      <c r="AC71" s="95" t="str">
        <f t="shared" si="4"/>
        <v/>
      </c>
      <c r="AD71" s="87"/>
      <c r="AE71" s="115" t="str">
        <f t="shared" si="5"/>
        <v/>
      </c>
      <c r="AF71" s="95" t="str">
        <f t="shared" si="6"/>
        <v/>
      </c>
      <c r="AG71" s="118"/>
      <c r="AH71" s="115" t="str">
        <f t="shared" si="7"/>
        <v/>
      </c>
      <c r="AI71" s="95" t="str">
        <f t="shared" si="8"/>
        <v/>
      </c>
      <c r="AJ71" s="87"/>
      <c r="AK71" s="115" t="str">
        <f t="shared" si="9"/>
        <v/>
      </c>
      <c r="AL71" s="95" t="str">
        <f t="shared" si="10"/>
        <v/>
      </c>
      <c r="AM71" s="118"/>
      <c r="AN71" s="115" t="str">
        <f t="shared" si="11"/>
        <v/>
      </c>
      <c r="AO71" s="95" t="str">
        <f t="shared" si="12"/>
        <v/>
      </c>
      <c r="AP71" s="87"/>
      <c r="AQ71" s="115" t="str">
        <f t="shared" si="13"/>
        <v/>
      </c>
      <c r="AR71" s="95" t="str">
        <f t="shared" si="14"/>
        <v/>
      </c>
      <c r="AS71" s="118"/>
      <c r="AT71" s="115" t="str">
        <f t="shared" si="15"/>
        <v/>
      </c>
      <c r="AU71" s="95" t="str">
        <f t="shared" si="16"/>
        <v/>
      </c>
      <c r="AV71" s="87"/>
      <c r="AW71" s="115" t="str">
        <f t="shared" si="17"/>
        <v/>
      </c>
      <c r="AX71" s="95" t="str">
        <f t="shared" si="18"/>
        <v/>
      </c>
      <c r="AY71" s="119"/>
      <c r="AZ71" s="88" t="str">
        <f t="shared" si="22"/>
        <v/>
      </c>
      <c r="BA71" s="89" t="str">
        <f t="shared" si="23"/>
        <v/>
      </c>
      <c r="BB71" s="89" t="str">
        <f t="shared" si="24"/>
        <v/>
      </c>
    </row>
    <row r="72" spans="1:54" ht="15.75" x14ac:dyDescent="0.25">
      <c r="A72" s="82"/>
      <c r="B72" s="217"/>
      <c r="C72" s="82"/>
      <c r="D72" s="83"/>
      <c r="E72" s="226" t="str">
        <f t="shared" ca="1" si="19"/>
        <v/>
      </c>
      <c r="F72" s="82"/>
      <c r="G72" s="82"/>
      <c r="H72" s="82"/>
      <c r="I72" s="82"/>
      <c r="J72" s="82"/>
      <c r="K72" s="219"/>
      <c r="L72" s="207"/>
      <c r="M72" s="207"/>
      <c r="N72" s="207"/>
      <c r="O72" s="82"/>
      <c r="P72" s="84"/>
      <c r="Q72" s="217"/>
      <c r="R72" s="85"/>
      <c r="S72" s="126" t="str">
        <f t="shared" si="25"/>
        <v/>
      </c>
      <c r="T72" s="122" t="str">
        <f t="shared" si="26"/>
        <v/>
      </c>
      <c r="U72" s="127" t="str">
        <f t="shared" si="27"/>
        <v/>
      </c>
      <c r="V72" s="115" t="str">
        <f t="shared" si="20"/>
        <v/>
      </c>
      <c r="W72" s="95" t="str">
        <f t="shared" si="21"/>
        <v/>
      </c>
      <c r="X72" s="96"/>
      <c r="Y72" s="115" t="str">
        <f t="shared" si="1"/>
        <v/>
      </c>
      <c r="Z72" s="95" t="str">
        <f t="shared" si="2"/>
        <v/>
      </c>
      <c r="AA72" s="118"/>
      <c r="AB72" s="115" t="str">
        <f t="shared" si="3"/>
        <v/>
      </c>
      <c r="AC72" s="95" t="str">
        <f t="shared" si="4"/>
        <v/>
      </c>
      <c r="AD72" s="87"/>
      <c r="AE72" s="115" t="str">
        <f t="shared" si="5"/>
        <v/>
      </c>
      <c r="AF72" s="95" t="str">
        <f t="shared" si="6"/>
        <v/>
      </c>
      <c r="AG72" s="118"/>
      <c r="AH72" s="115" t="str">
        <f t="shared" si="7"/>
        <v/>
      </c>
      <c r="AI72" s="95" t="str">
        <f t="shared" si="8"/>
        <v/>
      </c>
      <c r="AJ72" s="87"/>
      <c r="AK72" s="115" t="str">
        <f t="shared" si="9"/>
        <v/>
      </c>
      <c r="AL72" s="95" t="str">
        <f t="shared" si="10"/>
        <v/>
      </c>
      <c r="AM72" s="118"/>
      <c r="AN72" s="115" t="str">
        <f t="shared" si="11"/>
        <v/>
      </c>
      <c r="AO72" s="95" t="str">
        <f t="shared" si="12"/>
        <v/>
      </c>
      <c r="AP72" s="87"/>
      <c r="AQ72" s="115" t="str">
        <f t="shared" si="13"/>
        <v/>
      </c>
      <c r="AR72" s="95" t="str">
        <f t="shared" si="14"/>
        <v/>
      </c>
      <c r="AS72" s="118"/>
      <c r="AT72" s="115" t="str">
        <f t="shared" si="15"/>
        <v/>
      </c>
      <c r="AU72" s="95" t="str">
        <f t="shared" si="16"/>
        <v/>
      </c>
      <c r="AV72" s="87"/>
      <c r="AW72" s="115" t="str">
        <f t="shared" si="17"/>
        <v/>
      </c>
      <c r="AX72" s="95" t="str">
        <f t="shared" si="18"/>
        <v/>
      </c>
      <c r="AY72" s="119"/>
      <c r="AZ72" s="88" t="str">
        <f t="shared" si="22"/>
        <v/>
      </c>
      <c r="BA72" s="89" t="str">
        <f t="shared" si="23"/>
        <v/>
      </c>
      <c r="BB72" s="89" t="str">
        <f t="shared" si="24"/>
        <v/>
      </c>
    </row>
    <row r="73" spans="1:54" ht="15.75" x14ac:dyDescent="0.25">
      <c r="A73" s="82"/>
      <c r="B73" s="217"/>
      <c r="C73" s="82"/>
      <c r="D73" s="83"/>
      <c r="E73" s="226" t="str">
        <f t="shared" ca="1" si="19"/>
        <v/>
      </c>
      <c r="F73" s="82"/>
      <c r="G73" s="82"/>
      <c r="H73" s="82"/>
      <c r="I73" s="82"/>
      <c r="J73" s="82"/>
      <c r="K73" s="219"/>
      <c r="L73" s="207"/>
      <c r="M73" s="207"/>
      <c r="N73" s="207"/>
      <c r="O73" s="82"/>
      <c r="P73" s="84"/>
      <c r="Q73" s="221"/>
      <c r="R73" s="85"/>
      <c r="S73" s="126" t="str">
        <f t="shared" si="25"/>
        <v/>
      </c>
      <c r="T73" s="122" t="str">
        <f t="shared" si="26"/>
        <v/>
      </c>
      <c r="U73" s="127" t="str">
        <f t="shared" si="27"/>
        <v/>
      </c>
      <c r="V73" s="115" t="str">
        <f t="shared" si="20"/>
        <v/>
      </c>
      <c r="W73" s="95" t="str">
        <f t="shared" si="21"/>
        <v/>
      </c>
      <c r="X73" s="96"/>
      <c r="Y73" s="115" t="str">
        <f t="shared" si="1"/>
        <v/>
      </c>
      <c r="Z73" s="95" t="str">
        <f t="shared" si="2"/>
        <v/>
      </c>
      <c r="AA73" s="118"/>
      <c r="AB73" s="115" t="str">
        <f t="shared" si="3"/>
        <v/>
      </c>
      <c r="AC73" s="95" t="str">
        <f t="shared" si="4"/>
        <v/>
      </c>
      <c r="AD73" s="87"/>
      <c r="AE73" s="115" t="str">
        <f t="shared" si="5"/>
        <v/>
      </c>
      <c r="AF73" s="95" t="str">
        <f t="shared" si="6"/>
        <v/>
      </c>
      <c r="AG73" s="118"/>
      <c r="AH73" s="115" t="str">
        <f t="shared" si="7"/>
        <v/>
      </c>
      <c r="AI73" s="95" t="str">
        <f t="shared" si="8"/>
        <v/>
      </c>
      <c r="AJ73" s="87"/>
      <c r="AK73" s="115" t="str">
        <f t="shared" si="9"/>
        <v/>
      </c>
      <c r="AL73" s="95" t="str">
        <f t="shared" si="10"/>
        <v/>
      </c>
      <c r="AM73" s="118"/>
      <c r="AN73" s="115" t="str">
        <f t="shared" si="11"/>
        <v/>
      </c>
      <c r="AO73" s="95" t="str">
        <f t="shared" si="12"/>
        <v/>
      </c>
      <c r="AP73" s="87"/>
      <c r="AQ73" s="115" t="str">
        <f t="shared" si="13"/>
        <v/>
      </c>
      <c r="AR73" s="95" t="str">
        <f t="shared" si="14"/>
        <v/>
      </c>
      <c r="AS73" s="118"/>
      <c r="AT73" s="115" t="str">
        <f t="shared" si="15"/>
        <v/>
      </c>
      <c r="AU73" s="95" t="str">
        <f t="shared" si="16"/>
        <v/>
      </c>
      <c r="AV73" s="87"/>
      <c r="AW73" s="115" t="str">
        <f t="shared" si="17"/>
        <v/>
      </c>
      <c r="AX73" s="95" t="str">
        <f t="shared" si="18"/>
        <v/>
      </c>
      <c r="AY73" s="119"/>
      <c r="AZ73" s="88" t="str">
        <f t="shared" si="22"/>
        <v/>
      </c>
      <c r="BA73" s="89" t="str">
        <f t="shared" si="23"/>
        <v/>
      </c>
      <c r="BB73" s="89" t="str">
        <f t="shared" si="24"/>
        <v/>
      </c>
    </row>
    <row r="74" spans="1:54" ht="15.75" x14ac:dyDescent="0.25">
      <c r="A74" s="82"/>
      <c r="B74" s="217"/>
      <c r="C74" s="82"/>
      <c r="D74" s="83"/>
      <c r="E74" s="226" t="str">
        <f t="shared" ca="1" si="19"/>
        <v/>
      </c>
      <c r="F74" s="82"/>
      <c r="G74" s="82"/>
      <c r="H74" s="82"/>
      <c r="I74" s="82"/>
      <c r="J74" s="82"/>
      <c r="K74" s="219"/>
      <c r="L74" s="207"/>
      <c r="M74" s="207"/>
      <c r="N74" s="207"/>
      <c r="O74" s="82"/>
      <c r="P74" s="84"/>
      <c r="Q74" s="217"/>
      <c r="R74" s="85"/>
      <c r="S74" s="126" t="str">
        <f t="shared" si="25"/>
        <v/>
      </c>
      <c r="T74" s="122" t="str">
        <f t="shared" si="26"/>
        <v/>
      </c>
      <c r="U74" s="127" t="str">
        <f t="shared" si="27"/>
        <v/>
      </c>
      <c r="V74" s="115" t="str">
        <f t="shared" si="20"/>
        <v/>
      </c>
      <c r="W74" s="95" t="str">
        <f t="shared" si="21"/>
        <v/>
      </c>
      <c r="X74" s="96"/>
      <c r="Y74" s="115" t="str">
        <f t="shared" si="1"/>
        <v/>
      </c>
      <c r="Z74" s="95" t="str">
        <f t="shared" si="2"/>
        <v/>
      </c>
      <c r="AA74" s="118"/>
      <c r="AB74" s="115" t="str">
        <f t="shared" si="3"/>
        <v/>
      </c>
      <c r="AC74" s="95" t="str">
        <f t="shared" si="4"/>
        <v/>
      </c>
      <c r="AD74" s="87"/>
      <c r="AE74" s="115" t="str">
        <f t="shared" si="5"/>
        <v/>
      </c>
      <c r="AF74" s="95" t="str">
        <f t="shared" si="6"/>
        <v/>
      </c>
      <c r="AG74" s="118"/>
      <c r="AH74" s="115" t="str">
        <f t="shared" si="7"/>
        <v/>
      </c>
      <c r="AI74" s="95" t="str">
        <f t="shared" si="8"/>
        <v/>
      </c>
      <c r="AJ74" s="87"/>
      <c r="AK74" s="115" t="str">
        <f t="shared" si="9"/>
        <v/>
      </c>
      <c r="AL74" s="95" t="str">
        <f t="shared" si="10"/>
        <v/>
      </c>
      <c r="AM74" s="118"/>
      <c r="AN74" s="115" t="str">
        <f t="shared" si="11"/>
        <v/>
      </c>
      <c r="AO74" s="95" t="str">
        <f t="shared" si="12"/>
        <v/>
      </c>
      <c r="AP74" s="87"/>
      <c r="AQ74" s="115" t="str">
        <f t="shared" si="13"/>
        <v/>
      </c>
      <c r="AR74" s="95" t="str">
        <f t="shared" si="14"/>
        <v/>
      </c>
      <c r="AS74" s="118"/>
      <c r="AT74" s="115" t="str">
        <f t="shared" si="15"/>
        <v/>
      </c>
      <c r="AU74" s="95" t="str">
        <f t="shared" si="16"/>
        <v/>
      </c>
      <c r="AV74" s="87"/>
      <c r="AW74" s="115" t="str">
        <f t="shared" si="17"/>
        <v/>
      </c>
      <c r="AX74" s="95" t="str">
        <f t="shared" si="18"/>
        <v/>
      </c>
      <c r="AY74" s="119"/>
      <c r="AZ74" s="88" t="str">
        <f t="shared" si="22"/>
        <v/>
      </c>
      <c r="BA74" s="89" t="str">
        <f t="shared" si="23"/>
        <v/>
      </c>
      <c r="BB74" s="89" t="str">
        <f t="shared" si="24"/>
        <v/>
      </c>
    </row>
    <row r="75" spans="1:54" ht="15.75" x14ac:dyDescent="0.25">
      <c r="A75" s="82"/>
      <c r="B75" s="217"/>
      <c r="C75" s="82"/>
      <c r="D75" s="83"/>
      <c r="E75" s="226" t="str">
        <f t="shared" ca="1" si="19"/>
        <v/>
      </c>
      <c r="F75" s="82"/>
      <c r="G75" s="82"/>
      <c r="H75" s="82"/>
      <c r="I75" s="82"/>
      <c r="J75" s="82"/>
      <c r="K75" s="219"/>
      <c r="L75" s="207"/>
      <c r="M75" s="207"/>
      <c r="N75" s="207"/>
      <c r="O75" s="82"/>
      <c r="P75" s="84"/>
      <c r="Q75" s="221"/>
      <c r="R75" s="85"/>
      <c r="S75" s="126" t="str">
        <f t="shared" si="25"/>
        <v/>
      </c>
      <c r="T75" s="122" t="str">
        <f t="shared" si="26"/>
        <v/>
      </c>
      <c r="U75" s="127" t="str">
        <f t="shared" si="27"/>
        <v/>
      </c>
      <c r="V75" s="115" t="str">
        <f t="shared" si="20"/>
        <v/>
      </c>
      <c r="W75" s="95" t="str">
        <f t="shared" si="21"/>
        <v/>
      </c>
      <c r="X75" s="96"/>
      <c r="Y75" s="115" t="str">
        <f t="shared" si="1"/>
        <v/>
      </c>
      <c r="Z75" s="95" t="str">
        <f t="shared" si="2"/>
        <v/>
      </c>
      <c r="AA75" s="118"/>
      <c r="AB75" s="115" t="str">
        <f t="shared" si="3"/>
        <v/>
      </c>
      <c r="AC75" s="95" t="str">
        <f t="shared" si="4"/>
        <v/>
      </c>
      <c r="AD75" s="87"/>
      <c r="AE75" s="115" t="str">
        <f t="shared" si="5"/>
        <v/>
      </c>
      <c r="AF75" s="95" t="str">
        <f t="shared" si="6"/>
        <v/>
      </c>
      <c r="AG75" s="118"/>
      <c r="AH75" s="115" t="str">
        <f t="shared" si="7"/>
        <v/>
      </c>
      <c r="AI75" s="95" t="str">
        <f t="shared" si="8"/>
        <v/>
      </c>
      <c r="AJ75" s="87"/>
      <c r="AK75" s="115" t="str">
        <f t="shared" si="9"/>
        <v/>
      </c>
      <c r="AL75" s="95" t="str">
        <f t="shared" si="10"/>
        <v/>
      </c>
      <c r="AM75" s="118"/>
      <c r="AN75" s="115" t="str">
        <f t="shared" si="11"/>
        <v/>
      </c>
      <c r="AO75" s="95" t="str">
        <f t="shared" si="12"/>
        <v/>
      </c>
      <c r="AP75" s="87"/>
      <c r="AQ75" s="115" t="str">
        <f t="shared" si="13"/>
        <v/>
      </c>
      <c r="AR75" s="95" t="str">
        <f t="shared" si="14"/>
        <v/>
      </c>
      <c r="AS75" s="118"/>
      <c r="AT75" s="115" t="str">
        <f t="shared" si="15"/>
        <v/>
      </c>
      <c r="AU75" s="95" t="str">
        <f t="shared" si="16"/>
        <v/>
      </c>
      <c r="AV75" s="87"/>
      <c r="AW75" s="115" t="str">
        <f t="shared" si="17"/>
        <v/>
      </c>
      <c r="AX75" s="95" t="str">
        <f t="shared" si="18"/>
        <v/>
      </c>
      <c r="AY75" s="119"/>
      <c r="AZ75" s="88" t="str">
        <f t="shared" si="22"/>
        <v/>
      </c>
      <c r="BA75" s="89" t="str">
        <f t="shared" si="23"/>
        <v/>
      </c>
      <c r="BB75" s="89" t="str">
        <f t="shared" si="24"/>
        <v/>
      </c>
    </row>
    <row r="76" spans="1:54" ht="15.75" x14ac:dyDescent="0.25">
      <c r="A76" s="82"/>
      <c r="B76" s="217"/>
      <c r="C76" s="82"/>
      <c r="D76" s="83"/>
      <c r="E76" s="226" t="str">
        <f t="shared" ca="1" si="19"/>
        <v/>
      </c>
      <c r="F76" s="82"/>
      <c r="G76" s="82"/>
      <c r="H76" s="82"/>
      <c r="I76" s="82"/>
      <c r="J76" s="82"/>
      <c r="K76" s="219"/>
      <c r="L76" s="207"/>
      <c r="M76" s="207"/>
      <c r="N76" s="207"/>
      <c r="O76" s="82"/>
      <c r="P76" s="84"/>
      <c r="Q76" s="217"/>
      <c r="R76" s="85"/>
      <c r="S76" s="126" t="str">
        <f t="shared" si="25"/>
        <v/>
      </c>
      <c r="T76" s="122" t="str">
        <f t="shared" si="26"/>
        <v/>
      </c>
      <c r="U76" s="127" t="str">
        <f t="shared" si="27"/>
        <v/>
      </c>
      <c r="V76" s="115" t="str">
        <f t="shared" si="20"/>
        <v/>
      </c>
      <c r="W76" s="95" t="str">
        <f t="shared" si="21"/>
        <v/>
      </c>
      <c r="X76" s="96"/>
      <c r="Y76" s="115" t="str">
        <f t="shared" si="1"/>
        <v/>
      </c>
      <c r="Z76" s="95" t="str">
        <f t="shared" si="2"/>
        <v/>
      </c>
      <c r="AA76" s="118"/>
      <c r="AB76" s="115" t="str">
        <f t="shared" si="3"/>
        <v/>
      </c>
      <c r="AC76" s="95" t="str">
        <f t="shared" si="4"/>
        <v/>
      </c>
      <c r="AD76" s="87"/>
      <c r="AE76" s="115" t="str">
        <f t="shared" si="5"/>
        <v/>
      </c>
      <c r="AF76" s="95" t="str">
        <f t="shared" si="6"/>
        <v/>
      </c>
      <c r="AG76" s="118"/>
      <c r="AH76" s="115" t="str">
        <f t="shared" si="7"/>
        <v/>
      </c>
      <c r="AI76" s="95" t="str">
        <f t="shared" si="8"/>
        <v/>
      </c>
      <c r="AJ76" s="87"/>
      <c r="AK76" s="115" t="str">
        <f t="shared" si="9"/>
        <v/>
      </c>
      <c r="AL76" s="95" t="str">
        <f t="shared" si="10"/>
        <v/>
      </c>
      <c r="AM76" s="118"/>
      <c r="AN76" s="115" t="str">
        <f t="shared" si="11"/>
        <v/>
      </c>
      <c r="AO76" s="95" t="str">
        <f t="shared" si="12"/>
        <v/>
      </c>
      <c r="AP76" s="87"/>
      <c r="AQ76" s="115" t="str">
        <f t="shared" si="13"/>
        <v/>
      </c>
      <c r="AR76" s="95" t="str">
        <f t="shared" si="14"/>
        <v/>
      </c>
      <c r="AS76" s="118"/>
      <c r="AT76" s="115" t="str">
        <f t="shared" si="15"/>
        <v/>
      </c>
      <c r="AU76" s="95" t="str">
        <f t="shared" si="16"/>
        <v/>
      </c>
      <c r="AV76" s="87"/>
      <c r="AW76" s="115" t="str">
        <f t="shared" si="17"/>
        <v/>
      </c>
      <c r="AX76" s="95" t="str">
        <f t="shared" si="18"/>
        <v/>
      </c>
      <c r="AY76" s="119"/>
      <c r="AZ76" s="88" t="str">
        <f t="shared" si="22"/>
        <v/>
      </c>
      <c r="BA76" s="89" t="str">
        <f t="shared" si="23"/>
        <v/>
      </c>
      <c r="BB76" s="89" t="str">
        <f t="shared" si="24"/>
        <v/>
      </c>
    </row>
    <row r="77" spans="1:54" ht="15.75" x14ac:dyDescent="0.25">
      <c r="A77" s="82"/>
      <c r="B77" s="217"/>
      <c r="C77" s="82"/>
      <c r="D77" s="83"/>
      <c r="E77" s="226" t="str">
        <f t="shared" ref="E77:E140" ca="1" si="28">IF(ISBLANK(D77),"",DATEDIF(D77,TODAY(),"Y")&amp;"yrs. "&amp;DATEDIF(D77,TODAY(),"YM")&amp;"mo.")</f>
        <v/>
      </c>
      <c r="F77" s="82"/>
      <c r="G77" s="82"/>
      <c r="H77" s="82"/>
      <c r="I77" s="82"/>
      <c r="J77" s="82"/>
      <c r="K77" s="219"/>
      <c r="L77" s="207"/>
      <c r="M77" s="207"/>
      <c r="N77" s="207"/>
      <c r="O77" s="82"/>
      <c r="P77" s="84"/>
      <c r="Q77" s="221"/>
      <c r="R77" s="85"/>
      <c r="S77" s="126" t="str">
        <f t="shared" si="25"/>
        <v/>
      </c>
      <c r="T77" s="122" t="str">
        <f t="shared" si="26"/>
        <v/>
      </c>
      <c r="U77" s="127" t="str">
        <f t="shared" si="27"/>
        <v/>
      </c>
      <c r="V77" s="115" t="str">
        <f t="shared" si="20"/>
        <v/>
      </c>
      <c r="W77" s="95" t="str">
        <f t="shared" si="21"/>
        <v/>
      </c>
      <c r="X77" s="96"/>
      <c r="Y77" s="115" t="str">
        <f t="shared" ref="Y77:Y140" si="29">IF(OR($R77="",Z$2="",Z$4="",Z$6=""),"",(IF(OR($R77="x",$R77="m",$R77="h",$R77="d",$R77="u",$R77="f"),"",(IF(AA$4="days",($R77+Z$4),$R77+(Z$4*7))))))</f>
        <v/>
      </c>
      <c r="Z77" s="95" t="str">
        <f t="shared" ref="Z77:Z140" si="30">IF(OR($R77="",Z$2="",Z$4="",Z$6=""),"",(IF(OR($R77="x",$R77="m",$R77="h",$R77="d",$R77="u",$R77="f"),"",(IF(AA$6="days",($R77+Z$6),$R77+(Z$6*7))))))</f>
        <v/>
      </c>
      <c r="AA77" s="118"/>
      <c r="AB77" s="115" t="str">
        <f t="shared" ref="AB77:AB140" si="31">IF(OR($R77="",AC$2="",AC$4="",AC$6=""),"",(IF(OR($R77="x",$R77="m",$R77="h",$R77="d",$R77="u",$R77="f"),"",(IF(AD$4="days",($R77+AC$4),$R77+(AC$4*7))))))</f>
        <v/>
      </c>
      <c r="AC77" s="95" t="str">
        <f t="shared" ref="AC77:AC140" si="32">IF(OR($R77="",AC$2="",AC$4="",AC$6=""),"",(IF(OR($R77="x",$R77="m",$R77="h",$R77="d",$R77="u",$R77="f"),"",(IF(AD$6="days",($R77+AC$6),$R77+(AC$6*7))))))</f>
        <v/>
      </c>
      <c r="AD77" s="87"/>
      <c r="AE77" s="115" t="str">
        <f t="shared" ref="AE77:AE140" si="33">IF(OR($R77="",AF$2="",AF$4="",AF$6=""),"",(IF(OR($R77="x",$R77="m",$R77="h",$R77="d",$R77="u",$R77="f"),"",(IF(AG$4="days",($R77+AF$4),$R77+(AF$4*7))))))</f>
        <v/>
      </c>
      <c r="AF77" s="95" t="str">
        <f t="shared" ref="AF77:AF140" si="34">IF(OR($R77="",AF$2="",AF$4="",AF$6=""),"",(IF(OR($R77="x",$R77="m",$R77="h",$R77="d",$R77="u",$R77="f"),"",(IF(AG$6="days",($R77+AF$6),$R77+(AF$6*7))))))</f>
        <v/>
      </c>
      <c r="AG77" s="118"/>
      <c r="AH77" s="115" t="str">
        <f t="shared" ref="AH77:AH140" si="35">IF(OR($R77="",AI$2="",AI$4="",AI$6=""),"",(IF(OR($R77="x",$R77="m",$R77="h",$R77="d",$R77="u",$R77="f"),"",(IF(AJ$4="days",($R77+AI$4),$R77+(AI$4*7))))))</f>
        <v/>
      </c>
      <c r="AI77" s="95" t="str">
        <f t="shared" ref="AI77:AI140" si="36">IF(OR($R77="",AI$2="",AI$4="",AI$6=""),"",(IF(OR($R77="x",$R77="m",$R77="h",$R77="d",$R77="u",$R77="f"),"",(IF(AJ$6="days",($R77+AI$6),$R77+(AI$6*7))))))</f>
        <v/>
      </c>
      <c r="AJ77" s="87"/>
      <c r="AK77" s="115" t="str">
        <f t="shared" ref="AK77:AK140" si="37">IF(OR($R77="",AL$2="",AL$4="",AL$6=""),"",(IF(OR($R77="x",$R77="m",$R77="h",$R77="d",$R77="u",$R77="f"),"",(IF(AM$4="days",($R77+AL$4),$R77+(AL$4*7))))))</f>
        <v/>
      </c>
      <c r="AL77" s="95" t="str">
        <f t="shared" ref="AL77:AL140" si="38">IF(OR($R77="",AL$2="",AL$4="",AL$6=""),"",(IF(OR($R77="x",$R77="m",$R77="h",$R77="d",$R77="u",$R77="f"),"",(IF(AM$6="days",($R77+AL$6),$R77+(AL$6*7))))))</f>
        <v/>
      </c>
      <c r="AM77" s="118"/>
      <c r="AN77" s="115" t="str">
        <f t="shared" ref="AN77:AN140" si="39">IF(OR($R77="",AO$2="",AO$4="",AO$6=""),"",(IF(OR($R77="x",$R77="m",$R77="h",$R77="d",$R77="u",$R77="f"),"",(IF(AP$4="days",($R77+AO$4),$R77+(AO$4*7))))))</f>
        <v/>
      </c>
      <c r="AO77" s="95" t="str">
        <f t="shared" ref="AO77:AO140" si="40">IF(OR($R77="",AO$2="",AO$4="",AO$6=""),"",(IF(OR($R77="x",$R77="m",$R77="h",$R77="d",$R77="u",$R77="f"),"",(IF(AP$6="days",($R77+AO$6),$R77+(AO$6*7))))))</f>
        <v/>
      </c>
      <c r="AP77" s="87"/>
      <c r="AQ77" s="115" t="str">
        <f t="shared" ref="AQ77:AQ140" si="41">IF(OR($R77="",AR$2="",AR$4="",AR$6=""),"",(IF(OR($R77="x",$R77="m",$R77="h",$R77="d",$R77="u",$R77="f"),"",(IF(AS$4="days",($R77+AR$4),$R77+(AR$4*7))))))</f>
        <v/>
      </c>
      <c r="AR77" s="95" t="str">
        <f t="shared" ref="AR77:AR140" si="42">IF(OR($R77="",AR$2="",AR$4="",AR$6=""),"",(IF(OR($R77="x",$R77="m",$R77="h",$R77="d",$R77="u",$R77="f"),"",(IF(AS$6="days",($R77+AR$6),$R77+(AR$6*7))))))</f>
        <v/>
      </c>
      <c r="AS77" s="118"/>
      <c r="AT77" s="115" t="str">
        <f t="shared" ref="AT77:AT140" si="43">IF(OR($R77="",AU$2="",AU$4="",AU$6=""),"",(IF(OR($R77="x",$R77="m",$R77="h",$R77="d",$R77="u",$R77="f"),"",(IF(AV$4="days",($R77+AU$4),$R77+(AU$4*7))))))</f>
        <v/>
      </c>
      <c r="AU77" s="95" t="str">
        <f t="shared" ref="AU77:AU140" si="44">IF(OR($R77="",AU$2="",AU$4="",AU$6=""),"",(IF(OR($R77="x",$R77="m",$R77="h",$R77="d",$R77="u",$R77="f"),"",(IF(AV$6="days",($R77+AU$6),$R77+(AU$6*7))))))</f>
        <v/>
      </c>
      <c r="AV77" s="87"/>
      <c r="AW77" s="115" t="str">
        <f t="shared" ref="AW77:AW140" si="45">IF(OR($R77="",AX$2="",AX$4="",AX$6=""),"",(IF(OR($R77="x",$R77="m",$R77="h",$R77="d",$R77="u",$R77="f"),"",(IF(AY$4="days",($R77+AX$4),$R77+(AX$4*7))))))</f>
        <v/>
      </c>
      <c r="AX77" s="95" t="str">
        <f t="shared" ref="AX77:AX140" si="46">IF(OR($R77="",AX$2="",AX$4="",AX$6=""),"",(IF(OR($R77="x",$R77="m",$R77="h",$R77="d",$R77="u",$R77="f"),"",(IF(AY$6="days",($R77+AX$6),$R77+(AX$6*7))))))</f>
        <v/>
      </c>
      <c r="AY77" s="119"/>
      <c r="AZ77" s="88" t="str">
        <f t="shared" si="22"/>
        <v/>
      </c>
      <c r="BA77" s="89" t="str">
        <f t="shared" si="23"/>
        <v/>
      </c>
      <c r="BB77" s="89" t="str">
        <f t="shared" si="24"/>
        <v/>
      </c>
    </row>
    <row r="78" spans="1:54" ht="15.75" x14ac:dyDescent="0.25">
      <c r="A78" s="82"/>
      <c r="B78" s="217"/>
      <c r="C78" s="82"/>
      <c r="D78" s="83"/>
      <c r="E78" s="226" t="str">
        <f t="shared" ca="1" si="28"/>
        <v/>
      </c>
      <c r="F78" s="82"/>
      <c r="G78" s="82"/>
      <c r="H78" s="82"/>
      <c r="I78" s="82"/>
      <c r="J78" s="82"/>
      <c r="K78" s="219"/>
      <c r="L78" s="207"/>
      <c r="M78" s="207"/>
      <c r="N78" s="207"/>
      <c r="O78" s="82"/>
      <c r="P78" s="84"/>
      <c r="Q78" s="217"/>
      <c r="R78" s="85"/>
      <c r="S78" s="126" t="str">
        <f t="shared" si="25"/>
        <v/>
      </c>
      <c r="T78" s="122" t="str">
        <f t="shared" si="26"/>
        <v/>
      </c>
      <c r="U78" s="127" t="str">
        <f t="shared" si="27"/>
        <v/>
      </c>
      <c r="V78" s="115" t="str">
        <f t="shared" ref="V78:V141" si="47">IF(OR($R78="",W$2="",W$4="",W$6=""),"",(IF(OR($R78="x",$R78="m",$R78="h",$R78="d",$R78="u",$R78="f"),"",(IF(X$4="days",($R78+W$4),$R78+(W$4*7))))))</f>
        <v/>
      </c>
      <c r="W78" s="95" t="str">
        <f t="shared" ref="W78:W141" si="48">IF(OR($R78="",W$2="",W$4="",W$6=""),"",(IF(OR($R78="x",$R78="m",$R78="h",$R78="d",$R78="u",$R78="f"),"",(IF(X$6="days",($R78+W$6),$R78+(W$6*7))))))</f>
        <v/>
      </c>
      <c r="X78" s="96"/>
      <c r="Y78" s="115" t="str">
        <f t="shared" si="29"/>
        <v/>
      </c>
      <c r="Z78" s="95" t="str">
        <f t="shared" si="30"/>
        <v/>
      </c>
      <c r="AA78" s="118"/>
      <c r="AB78" s="115" t="str">
        <f t="shared" si="31"/>
        <v/>
      </c>
      <c r="AC78" s="95" t="str">
        <f t="shared" si="32"/>
        <v/>
      </c>
      <c r="AD78" s="87"/>
      <c r="AE78" s="115" t="str">
        <f t="shared" si="33"/>
        <v/>
      </c>
      <c r="AF78" s="95" t="str">
        <f t="shared" si="34"/>
        <v/>
      </c>
      <c r="AG78" s="118"/>
      <c r="AH78" s="115" t="str">
        <f t="shared" si="35"/>
        <v/>
      </c>
      <c r="AI78" s="95" t="str">
        <f t="shared" si="36"/>
        <v/>
      </c>
      <c r="AJ78" s="87"/>
      <c r="AK78" s="115" t="str">
        <f t="shared" si="37"/>
        <v/>
      </c>
      <c r="AL78" s="95" t="str">
        <f t="shared" si="38"/>
        <v/>
      </c>
      <c r="AM78" s="118"/>
      <c r="AN78" s="115" t="str">
        <f t="shared" si="39"/>
        <v/>
      </c>
      <c r="AO78" s="95" t="str">
        <f t="shared" si="40"/>
        <v/>
      </c>
      <c r="AP78" s="87"/>
      <c r="AQ78" s="115" t="str">
        <f t="shared" si="41"/>
        <v/>
      </c>
      <c r="AR78" s="95" t="str">
        <f t="shared" si="42"/>
        <v/>
      </c>
      <c r="AS78" s="118"/>
      <c r="AT78" s="115" t="str">
        <f t="shared" si="43"/>
        <v/>
      </c>
      <c r="AU78" s="95" t="str">
        <f t="shared" si="44"/>
        <v/>
      </c>
      <c r="AV78" s="87"/>
      <c r="AW78" s="115" t="str">
        <f t="shared" si="45"/>
        <v/>
      </c>
      <c r="AX78" s="95" t="str">
        <f t="shared" si="46"/>
        <v/>
      </c>
      <c r="AY78" s="119"/>
      <c r="AZ78" s="88" t="str">
        <f t="shared" ref="AZ78:AZ141" si="49">IF(A78="","",A78)</f>
        <v/>
      </c>
      <c r="BA78" s="89" t="str">
        <f t="shared" ref="BA78:BA141" si="50">IF(B78="","",B78)</f>
        <v/>
      </c>
      <c r="BB78" s="89" t="str">
        <f t="shared" ref="BB78:BB141" si="51">IF(C78="","",C78)</f>
        <v/>
      </c>
    </row>
    <row r="79" spans="1:54" ht="15.75" x14ac:dyDescent="0.25">
      <c r="A79" s="82"/>
      <c r="B79" s="217"/>
      <c r="C79" s="82"/>
      <c r="D79" s="83"/>
      <c r="E79" s="226" t="str">
        <f t="shared" ca="1" si="28"/>
        <v/>
      </c>
      <c r="F79" s="82"/>
      <c r="G79" s="82"/>
      <c r="H79" s="82"/>
      <c r="I79" s="82"/>
      <c r="J79" s="82"/>
      <c r="K79" s="219"/>
      <c r="L79" s="207"/>
      <c r="M79" s="207"/>
      <c r="N79" s="207"/>
      <c r="O79" s="82"/>
      <c r="P79" s="84"/>
      <c r="Q79" s="221"/>
      <c r="R79" s="85"/>
      <c r="S79" s="126" t="str">
        <f t="shared" ref="S79:S142" si="52">IF(A79="","",A79)</f>
        <v/>
      </c>
      <c r="T79" s="122" t="str">
        <f t="shared" ref="T79:T142" si="53">IF(B79="","",B79)</f>
        <v/>
      </c>
      <c r="U79" s="127" t="str">
        <f t="shared" ref="U79:U142" si="54">IF(C79="","",C79)</f>
        <v/>
      </c>
      <c r="V79" s="115" t="str">
        <f t="shared" si="47"/>
        <v/>
      </c>
      <c r="W79" s="95" t="str">
        <f t="shared" si="48"/>
        <v/>
      </c>
      <c r="X79" s="96"/>
      <c r="Y79" s="115" t="str">
        <f t="shared" si="29"/>
        <v/>
      </c>
      <c r="Z79" s="95" t="str">
        <f t="shared" si="30"/>
        <v/>
      </c>
      <c r="AA79" s="118"/>
      <c r="AB79" s="115" t="str">
        <f t="shared" si="31"/>
        <v/>
      </c>
      <c r="AC79" s="95" t="str">
        <f t="shared" si="32"/>
        <v/>
      </c>
      <c r="AD79" s="87"/>
      <c r="AE79" s="115" t="str">
        <f t="shared" si="33"/>
        <v/>
      </c>
      <c r="AF79" s="95" t="str">
        <f t="shared" si="34"/>
        <v/>
      </c>
      <c r="AG79" s="118"/>
      <c r="AH79" s="115" t="str">
        <f t="shared" si="35"/>
        <v/>
      </c>
      <c r="AI79" s="95" t="str">
        <f t="shared" si="36"/>
        <v/>
      </c>
      <c r="AJ79" s="87"/>
      <c r="AK79" s="115" t="str">
        <f t="shared" si="37"/>
        <v/>
      </c>
      <c r="AL79" s="95" t="str">
        <f t="shared" si="38"/>
        <v/>
      </c>
      <c r="AM79" s="118"/>
      <c r="AN79" s="115" t="str">
        <f t="shared" si="39"/>
        <v/>
      </c>
      <c r="AO79" s="95" t="str">
        <f t="shared" si="40"/>
        <v/>
      </c>
      <c r="AP79" s="87"/>
      <c r="AQ79" s="115" t="str">
        <f t="shared" si="41"/>
        <v/>
      </c>
      <c r="AR79" s="95" t="str">
        <f t="shared" si="42"/>
        <v/>
      </c>
      <c r="AS79" s="118"/>
      <c r="AT79" s="115" t="str">
        <f t="shared" si="43"/>
        <v/>
      </c>
      <c r="AU79" s="95" t="str">
        <f t="shared" si="44"/>
        <v/>
      </c>
      <c r="AV79" s="87"/>
      <c r="AW79" s="115" t="str">
        <f t="shared" si="45"/>
        <v/>
      </c>
      <c r="AX79" s="95" t="str">
        <f t="shared" si="46"/>
        <v/>
      </c>
      <c r="AY79" s="119"/>
      <c r="AZ79" s="88" t="str">
        <f t="shared" si="49"/>
        <v/>
      </c>
      <c r="BA79" s="89" t="str">
        <f t="shared" si="50"/>
        <v/>
      </c>
      <c r="BB79" s="89" t="str">
        <f t="shared" si="51"/>
        <v/>
      </c>
    </row>
    <row r="80" spans="1:54" ht="15.75" x14ac:dyDescent="0.25">
      <c r="A80" s="82"/>
      <c r="B80" s="217"/>
      <c r="C80" s="82"/>
      <c r="D80" s="83"/>
      <c r="E80" s="226" t="str">
        <f t="shared" ca="1" si="28"/>
        <v/>
      </c>
      <c r="F80" s="82"/>
      <c r="G80" s="82"/>
      <c r="H80" s="82"/>
      <c r="I80" s="82"/>
      <c r="J80" s="82"/>
      <c r="K80" s="219"/>
      <c r="L80" s="207"/>
      <c r="M80" s="207"/>
      <c r="N80" s="207"/>
      <c r="O80" s="82"/>
      <c r="P80" s="84"/>
      <c r="Q80" s="217"/>
      <c r="R80" s="85"/>
      <c r="S80" s="126" t="str">
        <f t="shared" si="52"/>
        <v/>
      </c>
      <c r="T80" s="122" t="str">
        <f t="shared" si="53"/>
        <v/>
      </c>
      <c r="U80" s="127" t="str">
        <f t="shared" si="54"/>
        <v/>
      </c>
      <c r="V80" s="115" t="str">
        <f t="shared" si="47"/>
        <v/>
      </c>
      <c r="W80" s="95" t="str">
        <f t="shared" si="48"/>
        <v/>
      </c>
      <c r="X80" s="96"/>
      <c r="Y80" s="115" t="str">
        <f t="shared" si="29"/>
        <v/>
      </c>
      <c r="Z80" s="95" t="str">
        <f t="shared" si="30"/>
        <v/>
      </c>
      <c r="AA80" s="118"/>
      <c r="AB80" s="115" t="str">
        <f t="shared" si="31"/>
        <v/>
      </c>
      <c r="AC80" s="95" t="str">
        <f t="shared" si="32"/>
        <v/>
      </c>
      <c r="AD80" s="87"/>
      <c r="AE80" s="115" t="str">
        <f t="shared" si="33"/>
        <v/>
      </c>
      <c r="AF80" s="95" t="str">
        <f t="shared" si="34"/>
        <v/>
      </c>
      <c r="AG80" s="118"/>
      <c r="AH80" s="115" t="str">
        <f t="shared" si="35"/>
        <v/>
      </c>
      <c r="AI80" s="95" t="str">
        <f t="shared" si="36"/>
        <v/>
      </c>
      <c r="AJ80" s="87"/>
      <c r="AK80" s="115" t="str">
        <f t="shared" si="37"/>
        <v/>
      </c>
      <c r="AL80" s="95" t="str">
        <f t="shared" si="38"/>
        <v/>
      </c>
      <c r="AM80" s="118"/>
      <c r="AN80" s="115" t="str">
        <f t="shared" si="39"/>
        <v/>
      </c>
      <c r="AO80" s="95" t="str">
        <f t="shared" si="40"/>
        <v/>
      </c>
      <c r="AP80" s="87"/>
      <c r="AQ80" s="115" t="str">
        <f t="shared" si="41"/>
        <v/>
      </c>
      <c r="AR80" s="95" t="str">
        <f t="shared" si="42"/>
        <v/>
      </c>
      <c r="AS80" s="118"/>
      <c r="AT80" s="115" t="str">
        <f t="shared" si="43"/>
        <v/>
      </c>
      <c r="AU80" s="95" t="str">
        <f t="shared" si="44"/>
        <v/>
      </c>
      <c r="AV80" s="87"/>
      <c r="AW80" s="115" t="str">
        <f t="shared" si="45"/>
        <v/>
      </c>
      <c r="AX80" s="95" t="str">
        <f t="shared" si="46"/>
        <v/>
      </c>
      <c r="AY80" s="119"/>
      <c r="AZ80" s="88" t="str">
        <f t="shared" si="49"/>
        <v/>
      </c>
      <c r="BA80" s="89" t="str">
        <f t="shared" si="50"/>
        <v/>
      </c>
      <c r="BB80" s="89" t="str">
        <f t="shared" si="51"/>
        <v/>
      </c>
    </row>
    <row r="81" spans="1:54" ht="15.75" x14ac:dyDescent="0.25">
      <c r="A81" s="82"/>
      <c r="B81" s="217"/>
      <c r="C81" s="82"/>
      <c r="D81" s="83"/>
      <c r="E81" s="226" t="str">
        <f t="shared" ca="1" si="28"/>
        <v/>
      </c>
      <c r="F81" s="82"/>
      <c r="G81" s="82"/>
      <c r="H81" s="82"/>
      <c r="I81" s="82"/>
      <c r="J81" s="82"/>
      <c r="K81" s="219"/>
      <c r="L81" s="207"/>
      <c r="M81" s="207"/>
      <c r="N81" s="207"/>
      <c r="O81" s="82"/>
      <c r="P81" s="84"/>
      <c r="Q81" s="221"/>
      <c r="R81" s="85"/>
      <c r="S81" s="126" t="str">
        <f t="shared" si="52"/>
        <v/>
      </c>
      <c r="T81" s="122" t="str">
        <f t="shared" si="53"/>
        <v/>
      </c>
      <c r="U81" s="127" t="str">
        <f t="shared" si="54"/>
        <v/>
      </c>
      <c r="V81" s="115" t="str">
        <f t="shared" si="47"/>
        <v/>
      </c>
      <c r="W81" s="95" t="str">
        <f t="shared" si="48"/>
        <v/>
      </c>
      <c r="X81" s="96"/>
      <c r="Y81" s="115" t="str">
        <f t="shared" si="29"/>
        <v/>
      </c>
      <c r="Z81" s="95" t="str">
        <f t="shared" si="30"/>
        <v/>
      </c>
      <c r="AA81" s="118"/>
      <c r="AB81" s="115" t="str">
        <f t="shared" si="31"/>
        <v/>
      </c>
      <c r="AC81" s="95" t="str">
        <f t="shared" si="32"/>
        <v/>
      </c>
      <c r="AD81" s="87"/>
      <c r="AE81" s="115" t="str">
        <f t="shared" si="33"/>
        <v/>
      </c>
      <c r="AF81" s="95" t="str">
        <f t="shared" si="34"/>
        <v/>
      </c>
      <c r="AG81" s="118"/>
      <c r="AH81" s="115" t="str">
        <f t="shared" si="35"/>
        <v/>
      </c>
      <c r="AI81" s="95" t="str">
        <f t="shared" si="36"/>
        <v/>
      </c>
      <c r="AJ81" s="87"/>
      <c r="AK81" s="115" t="str">
        <f t="shared" si="37"/>
        <v/>
      </c>
      <c r="AL81" s="95" t="str">
        <f t="shared" si="38"/>
        <v/>
      </c>
      <c r="AM81" s="118"/>
      <c r="AN81" s="115" t="str">
        <f t="shared" si="39"/>
        <v/>
      </c>
      <c r="AO81" s="95" t="str">
        <f t="shared" si="40"/>
        <v/>
      </c>
      <c r="AP81" s="87"/>
      <c r="AQ81" s="115" t="str">
        <f t="shared" si="41"/>
        <v/>
      </c>
      <c r="AR81" s="95" t="str">
        <f t="shared" si="42"/>
        <v/>
      </c>
      <c r="AS81" s="118"/>
      <c r="AT81" s="115" t="str">
        <f t="shared" si="43"/>
        <v/>
      </c>
      <c r="AU81" s="95" t="str">
        <f t="shared" si="44"/>
        <v/>
      </c>
      <c r="AV81" s="87"/>
      <c r="AW81" s="115" t="str">
        <f t="shared" si="45"/>
        <v/>
      </c>
      <c r="AX81" s="95" t="str">
        <f t="shared" si="46"/>
        <v/>
      </c>
      <c r="AY81" s="119"/>
      <c r="AZ81" s="88" t="str">
        <f t="shared" si="49"/>
        <v/>
      </c>
      <c r="BA81" s="89" t="str">
        <f t="shared" si="50"/>
        <v/>
      </c>
      <c r="BB81" s="89" t="str">
        <f t="shared" si="51"/>
        <v/>
      </c>
    </row>
    <row r="82" spans="1:54" ht="15.75" x14ac:dyDescent="0.25">
      <c r="A82" s="82"/>
      <c r="B82" s="217"/>
      <c r="C82" s="82"/>
      <c r="D82" s="83"/>
      <c r="E82" s="226" t="str">
        <f t="shared" ca="1" si="28"/>
        <v/>
      </c>
      <c r="F82" s="82"/>
      <c r="G82" s="82"/>
      <c r="H82" s="82"/>
      <c r="I82" s="82"/>
      <c r="J82" s="82"/>
      <c r="K82" s="219"/>
      <c r="L82" s="207"/>
      <c r="M82" s="207"/>
      <c r="N82" s="207"/>
      <c r="O82" s="82"/>
      <c r="P82" s="84"/>
      <c r="Q82" s="217"/>
      <c r="R82" s="85"/>
      <c r="S82" s="126" t="str">
        <f t="shared" si="52"/>
        <v/>
      </c>
      <c r="T82" s="122" t="str">
        <f t="shared" si="53"/>
        <v/>
      </c>
      <c r="U82" s="127" t="str">
        <f t="shared" si="54"/>
        <v/>
      </c>
      <c r="V82" s="115" t="str">
        <f t="shared" si="47"/>
        <v/>
      </c>
      <c r="W82" s="95" t="str">
        <f t="shared" si="48"/>
        <v/>
      </c>
      <c r="X82" s="96"/>
      <c r="Y82" s="115" t="str">
        <f t="shared" si="29"/>
        <v/>
      </c>
      <c r="Z82" s="95" t="str">
        <f t="shared" si="30"/>
        <v/>
      </c>
      <c r="AA82" s="118"/>
      <c r="AB82" s="115" t="str">
        <f t="shared" si="31"/>
        <v/>
      </c>
      <c r="AC82" s="95" t="str">
        <f t="shared" si="32"/>
        <v/>
      </c>
      <c r="AD82" s="87"/>
      <c r="AE82" s="115" t="str">
        <f t="shared" si="33"/>
        <v/>
      </c>
      <c r="AF82" s="95" t="str">
        <f t="shared" si="34"/>
        <v/>
      </c>
      <c r="AG82" s="118"/>
      <c r="AH82" s="115" t="str">
        <f t="shared" si="35"/>
        <v/>
      </c>
      <c r="AI82" s="95" t="str">
        <f t="shared" si="36"/>
        <v/>
      </c>
      <c r="AJ82" s="87"/>
      <c r="AK82" s="115" t="str">
        <f t="shared" si="37"/>
        <v/>
      </c>
      <c r="AL82" s="95" t="str">
        <f t="shared" si="38"/>
        <v/>
      </c>
      <c r="AM82" s="118"/>
      <c r="AN82" s="115" t="str">
        <f t="shared" si="39"/>
        <v/>
      </c>
      <c r="AO82" s="95" t="str">
        <f t="shared" si="40"/>
        <v/>
      </c>
      <c r="AP82" s="87"/>
      <c r="AQ82" s="115" t="str">
        <f t="shared" si="41"/>
        <v/>
      </c>
      <c r="AR82" s="95" t="str">
        <f t="shared" si="42"/>
        <v/>
      </c>
      <c r="AS82" s="118"/>
      <c r="AT82" s="115" t="str">
        <f t="shared" si="43"/>
        <v/>
      </c>
      <c r="AU82" s="95" t="str">
        <f t="shared" si="44"/>
        <v/>
      </c>
      <c r="AV82" s="87"/>
      <c r="AW82" s="115" t="str">
        <f t="shared" si="45"/>
        <v/>
      </c>
      <c r="AX82" s="95" t="str">
        <f t="shared" si="46"/>
        <v/>
      </c>
      <c r="AY82" s="119"/>
      <c r="AZ82" s="88" t="str">
        <f t="shared" si="49"/>
        <v/>
      </c>
      <c r="BA82" s="89" t="str">
        <f t="shared" si="50"/>
        <v/>
      </c>
      <c r="BB82" s="89" t="str">
        <f t="shared" si="51"/>
        <v/>
      </c>
    </row>
    <row r="83" spans="1:54" ht="15.75" x14ac:dyDescent="0.25">
      <c r="A83" s="82"/>
      <c r="B83" s="217"/>
      <c r="C83" s="82"/>
      <c r="D83" s="83"/>
      <c r="E83" s="226" t="str">
        <f t="shared" ca="1" si="28"/>
        <v/>
      </c>
      <c r="F83" s="82"/>
      <c r="G83" s="82"/>
      <c r="H83" s="82"/>
      <c r="I83" s="82"/>
      <c r="J83" s="82"/>
      <c r="K83" s="219"/>
      <c r="L83" s="207"/>
      <c r="M83" s="207"/>
      <c r="N83" s="207"/>
      <c r="O83" s="82"/>
      <c r="P83" s="84"/>
      <c r="Q83" s="221"/>
      <c r="R83" s="85"/>
      <c r="S83" s="126" t="str">
        <f t="shared" si="52"/>
        <v/>
      </c>
      <c r="T83" s="122" t="str">
        <f t="shared" si="53"/>
        <v/>
      </c>
      <c r="U83" s="127" t="str">
        <f t="shared" si="54"/>
        <v/>
      </c>
      <c r="V83" s="115" t="str">
        <f t="shared" si="47"/>
        <v/>
      </c>
      <c r="W83" s="95" t="str">
        <f t="shared" si="48"/>
        <v/>
      </c>
      <c r="X83" s="96"/>
      <c r="Y83" s="115" t="str">
        <f t="shared" si="29"/>
        <v/>
      </c>
      <c r="Z83" s="95" t="str">
        <f t="shared" si="30"/>
        <v/>
      </c>
      <c r="AA83" s="118"/>
      <c r="AB83" s="115" t="str">
        <f t="shared" si="31"/>
        <v/>
      </c>
      <c r="AC83" s="95" t="str">
        <f t="shared" si="32"/>
        <v/>
      </c>
      <c r="AD83" s="87"/>
      <c r="AE83" s="115" t="str">
        <f t="shared" si="33"/>
        <v/>
      </c>
      <c r="AF83" s="95" t="str">
        <f t="shared" si="34"/>
        <v/>
      </c>
      <c r="AG83" s="118"/>
      <c r="AH83" s="115" t="str">
        <f t="shared" si="35"/>
        <v/>
      </c>
      <c r="AI83" s="95" t="str">
        <f t="shared" si="36"/>
        <v/>
      </c>
      <c r="AJ83" s="87"/>
      <c r="AK83" s="115" t="str">
        <f t="shared" si="37"/>
        <v/>
      </c>
      <c r="AL83" s="95" t="str">
        <f t="shared" si="38"/>
        <v/>
      </c>
      <c r="AM83" s="118"/>
      <c r="AN83" s="115" t="str">
        <f t="shared" si="39"/>
        <v/>
      </c>
      <c r="AO83" s="95" t="str">
        <f t="shared" si="40"/>
        <v/>
      </c>
      <c r="AP83" s="87"/>
      <c r="AQ83" s="115" t="str">
        <f t="shared" si="41"/>
        <v/>
      </c>
      <c r="AR83" s="95" t="str">
        <f t="shared" si="42"/>
        <v/>
      </c>
      <c r="AS83" s="118"/>
      <c r="AT83" s="115" t="str">
        <f t="shared" si="43"/>
        <v/>
      </c>
      <c r="AU83" s="95" t="str">
        <f t="shared" si="44"/>
        <v/>
      </c>
      <c r="AV83" s="87"/>
      <c r="AW83" s="115" t="str">
        <f t="shared" si="45"/>
        <v/>
      </c>
      <c r="AX83" s="95" t="str">
        <f t="shared" si="46"/>
        <v/>
      </c>
      <c r="AY83" s="119"/>
      <c r="AZ83" s="88" t="str">
        <f t="shared" si="49"/>
        <v/>
      </c>
      <c r="BA83" s="89" t="str">
        <f t="shared" si="50"/>
        <v/>
      </c>
      <c r="BB83" s="89" t="str">
        <f t="shared" si="51"/>
        <v/>
      </c>
    </row>
    <row r="84" spans="1:54" ht="15.75" x14ac:dyDescent="0.25">
      <c r="A84" s="82"/>
      <c r="B84" s="217"/>
      <c r="C84" s="82"/>
      <c r="D84" s="83"/>
      <c r="E84" s="226" t="str">
        <f t="shared" ca="1" si="28"/>
        <v/>
      </c>
      <c r="F84" s="82"/>
      <c r="G84" s="82"/>
      <c r="H84" s="82"/>
      <c r="I84" s="82"/>
      <c r="J84" s="82"/>
      <c r="K84" s="219"/>
      <c r="L84" s="207"/>
      <c r="M84" s="207"/>
      <c r="N84" s="207"/>
      <c r="O84" s="82"/>
      <c r="P84" s="84"/>
      <c r="Q84" s="217"/>
      <c r="R84" s="85"/>
      <c r="S84" s="126" t="str">
        <f t="shared" si="52"/>
        <v/>
      </c>
      <c r="T84" s="122" t="str">
        <f t="shared" si="53"/>
        <v/>
      </c>
      <c r="U84" s="127" t="str">
        <f t="shared" si="54"/>
        <v/>
      </c>
      <c r="V84" s="115" t="str">
        <f t="shared" si="47"/>
        <v/>
      </c>
      <c r="W84" s="95" t="str">
        <f t="shared" si="48"/>
        <v/>
      </c>
      <c r="X84" s="96"/>
      <c r="Y84" s="115" t="str">
        <f t="shared" si="29"/>
        <v/>
      </c>
      <c r="Z84" s="95" t="str">
        <f t="shared" si="30"/>
        <v/>
      </c>
      <c r="AA84" s="118"/>
      <c r="AB84" s="115" t="str">
        <f t="shared" si="31"/>
        <v/>
      </c>
      <c r="AC84" s="95" t="str">
        <f t="shared" si="32"/>
        <v/>
      </c>
      <c r="AD84" s="87"/>
      <c r="AE84" s="115" t="str">
        <f t="shared" si="33"/>
        <v/>
      </c>
      <c r="AF84" s="95" t="str">
        <f t="shared" si="34"/>
        <v/>
      </c>
      <c r="AG84" s="118"/>
      <c r="AH84" s="115" t="str">
        <f t="shared" si="35"/>
        <v/>
      </c>
      <c r="AI84" s="95" t="str">
        <f t="shared" si="36"/>
        <v/>
      </c>
      <c r="AJ84" s="87"/>
      <c r="AK84" s="115" t="str">
        <f t="shared" si="37"/>
        <v/>
      </c>
      <c r="AL84" s="95" t="str">
        <f t="shared" si="38"/>
        <v/>
      </c>
      <c r="AM84" s="118"/>
      <c r="AN84" s="115" t="str">
        <f t="shared" si="39"/>
        <v/>
      </c>
      <c r="AO84" s="95" t="str">
        <f t="shared" si="40"/>
        <v/>
      </c>
      <c r="AP84" s="87"/>
      <c r="AQ84" s="115" t="str">
        <f t="shared" si="41"/>
        <v/>
      </c>
      <c r="AR84" s="95" t="str">
        <f t="shared" si="42"/>
        <v/>
      </c>
      <c r="AS84" s="118"/>
      <c r="AT84" s="115" t="str">
        <f t="shared" si="43"/>
        <v/>
      </c>
      <c r="AU84" s="95" t="str">
        <f t="shared" si="44"/>
        <v/>
      </c>
      <c r="AV84" s="87"/>
      <c r="AW84" s="115" t="str">
        <f t="shared" si="45"/>
        <v/>
      </c>
      <c r="AX84" s="95" t="str">
        <f t="shared" si="46"/>
        <v/>
      </c>
      <c r="AY84" s="119"/>
      <c r="AZ84" s="88" t="str">
        <f t="shared" si="49"/>
        <v/>
      </c>
      <c r="BA84" s="89" t="str">
        <f t="shared" si="50"/>
        <v/>
      </c>
      <c r="BB84" s="89" t="str">
        <f t="shared" si="51"/>
        <v/>
      </c>
    </row>
    <row r="85" spans="1:54" ht="15.75" x14ac:dyDescent="0.25">
      <c r="A85" s="82"/>
      <c r="B85" s="217"/>
      <c r="C85" s="82"/>
      <c r="D85" s="83"/>
      <c r="E85" s="226" t="str">
        <f t="shared" ca="1" si="28"/>
        <v/>
      </c>
      <c r="F85" s="82"/>
      <c r="G85" s="82"/>
      <c r="H85" s="82"/>
      <c r="I85" s="82"/>
      <c r="J85" s="82"/>
      <c r="K85" s="219"/>
      <c r="L85" s="207"/>
      <c r="M85" s="207"/>
      <c r="N85" s="207"/>
      <c r="O85" s="82"/>
      <c r="P85" s="84"/>
      <c r="Q85" s="221"/>
      <c r="R85" s="85"/>
      <c r="S85" s="126" t="str">
        <f t="shared" si="52"/>
        <v/>
      </c>
      <c r="T85" s="122" t="str">
        <f t="shared" si="53"/>
        <v/>
      </c>
      <c r="U85" s="127" t="str">
        <f t="shared" si="54"/>
        <v/>
      </c>
      <c r="V85" s="115" t="str">
        <f t="shared" si="47"/>
        <v/>
      </c>
      <c r="W85" s="95" t="str">
        <f t="shared" si="48"/>
        <v/>
      </c>
      <c r="X85" s="96"/>
      <c r="Y85" s="115" t="str">
        <f t="shared" si="29"/>
        <v/>
      </c>
      <c r="Z85" s="95" t="str">
        <f t="shared" si="30"/>
        <v/>
      </c>
      <c r="AA85" s="118"/>
      <c r="AB85" s="115" t="str">
        <f t="shared" si="31"/>
        <v/>
      </c>
      <c r="AC85" s="95" t="str">
        <f t="shared" si="32"/>
        <v/>
      </c>
      <c r="AD85" s="87"/>
      <c r="AE85" s="115" t="str">
        <f t="shared" si="33"/>
        <v/>
      </c>
      <c r="AF85" s="95" t="str">
        <f t="shared" si="34"/>
        <v/>
      </c>
      <c r="AG85" s="118"/>
      <c r="AH85" s="115" t="str">
        <f t="shared" si="35"/>
        <v/>
      </c>
      <c r="AI85" s="95" t="str">
        <f t="shared" si="36"/>
        <v/>
      </c>
      <c r="AJ85" s="87"/>
      <c r="AK85" s="115" t="str">
        <f t="shared" si="37"/>
        <v/>
      </c>
      <c r="AL85" s="95" t="str">
        <f t="shared" si="38"/>
        <v/>
      </c>
      <c r="AM85" s="118"/>
      <c r="AN85" s="115" t="str">
        <f t="shared" si="39"/>
        <v/>
      </c>
      <c r="AO85" s="95" t="str">
        <f t="shared" si="40"/>
        <v/>
      </c>
      <c r="AP85" s="87"/>
      <c r="AQ85" s="115" t="str">
        <f t="shared" si="41"/>
        <v/>
      </c>
      <c r="AR85" s="95" t="str">
        <f t="shared" si="42"/>
        <v/>
      </c>
      <c r="AS85" s="118"/>
      <c r="AT85" s="115" t="str">
        <f t="shared" si="43"/>
        <v/>
      </c>
      <c r="AU85" s="95" t="str">
        <f t="shared" si="44"/>
        <v/>
      </c>
      <c r="AV85" s="87"/>
      <c r="AW85" s="115" t="str">
        <f t="shared" si="45"/>
        <v/>
      </c>
      <c r="AX85" s="95" t="str">
        <f t="shared" si="46"/>
        <v/>
      </c>
      <c r="AY85" s="119"/>
      <c r="AZ85" s="88" t="str">
        <f t="shared" si="49"/>
        <v/>
      </c>
      <c r="BA85" s="89" t="str">
        <f t="shared" si="50"/>
        <v/>
      </c>
      <c r="BB85" s="89" t="str">
        <f t="shared" si="51"/>
        <v/>
      </c>
    </row>
    <row r="86" spans="1:54" ht="15.75" x14ac:dyDescent="0.25">
      <c r="A86" s="82"/>
      <c r="B86" s="217"/>
      <c r="C86" s="82"/>
      <c r="D86" s="83"/>
      <c r="E86" s="226" t="str">
        <f t="shared" ca="1" si="28"/>
        <v/>
      </c>
      <c r="F86" s="82"/>
      <c r="G86" s="82"/>
      <c r="H86" s="82"/>
      <c r="I86" s="82"/>
      <c r="J86" s="82"/>
      <c r="K86" s="219"/>
      <c r="L86" s="207"/>
      <c r="M86" s="207"/>
      <c r="N86" s="207"/>
      <c r="O86" s="82"/>
      <c r="P86" s="84"/>
      <c r="Q86" s="217"/>
      <c r="R86" s="85"/>
      <c r="S86" s="126" t="str">
        <f t="shared" si="52"/>
        <v/>
      </c>
      <c r="T86" s="122" t="str">
        <f t="shared" si="53"/>
        <v/>
      </c>
      <c r="U86" s="127" t="str">
        <f t="shared" si="54"/>
        <v/>
      </c>
      <c r="V86" s="115" t="str">
        <f t="shared" si="47"/>
        <v/>
      </c>
      <c r="W86" s="95" t="str">
        <f t="shared" si="48"/>
        <v/>
      </c>
      <c r="X86" s="96"/>
      <c r="Y86" s="115" t="str">
        <f t="shared" si="29"/>
        <v/>
      </c>
      <c r="Z86" s="95" t="str">
        <f t="shared" si="30"/>
        <v/>
      </c>
      <c r="AA86" s="118"/>
      <c r="AB86" s="115" t="str">
        <f t="shared" si="31"/>
        <v/>
      </c>
      <c r="AC86" s="95" t="str">
        <f t="shared" si="32"/>
        <v/>
      </c>
      <c r="AD86" s="87"/>
      <c r="AE86" s="115" t="str">
        <f t="shared" si="33"/>
        <v/>
      </c>
      <c r="AF86" s="95" t="str">
        <f t="shared" si="34"/>
        <v/>
      </c>
      <c r="AG86" s="118"/>
      <c r="AH86" s="115" t="str">
        <f t="shared" si="35"/>
        <v/>
      </c>
      <c r="AI86" s="95" t="str">
        <f t="shared" si="36"/>
        <v/>
      </c>
      <c r="AJ86" s="87"/>
      <c r="AK86" s="115" t="str">
        <f t="shared" si="37"/>
        <v/>
      </c>
      <c r="AL86" s="95" t="str">
        <f t="shared" si="38"/>
        <v/>
      </c>
      <c r="AM86" s="118"/>
      <c r="AN86" s="115" t="str">
        <f t="shared" si="39"/>
        <v/>
      </c>
      <c r="AO86" s="95" t="str">
        <f t="shared" si="40"/>
        <v/>
      </c>
      <c r="AP86" s="87"/>
      <c r="AQ86" s="115" t="str">
        <f t="shared" si="41"/>
        <v/>
      </c>
      <c r="AR86" s="95" t="str">
        <f t="shared" si="42"/>
        <v/>
      </c>
      <c r="AS86" s="118"/>
      <c r="AT86" s="115" t="str">
        <f t="shared" si="43"/>
        <v/>
      </c>
      <c r="AU86" s="95" t="str">
        <f t="shared" si="44"/>
        <v/>
      </c>
      <c r="AV86" s="87"/>
      <c r="AW86" s="115" t="str">
        <f t="shared" si="45"/>
        <v/>
      </c>
      <c r="AX86" s="95" t="str">
        <f t="shared" si="46"/>
        <v/>
      </c>
      <c r="AY86" s="119"/>
      <c r="AZ86" s="88" t="str">
        <f t="shared" si="49"/>
        <v/>
      </c>
      <c r="BA86" s="89" t="str">
        <f t="shared" si="50"/>
        <v/>
      </c>
      <c r="BB86" s="89" t="str">
        <f t="shared" si="51"/>
        <v/>
      </c>
    </row>
    <row r="87" spans="1:54" ht="15.75" x14ac:dyDescent="0.25">
      <c r="A87" s="82"/>
      <c r="B87" s="217"/>
      <c r="C87" s="82"/>
      <c r="D87" s="83"/>
      <c r="E87" s="226" t="str">
        <f t="shared" ca="1" si="28"/>
        <v/>
      </c>
      <c r="F87" s="82"/>
      <c r="G87" s="82"/>
      <c r="H87" s="82"/>
      <c r="I87" s="82"/>
      <c r="J87" s="82"/>
      <c r="K87" s="219"/>
      <c r="L87" s="207"/>
      <c r="M87" s="207"/>
      <c r="N87" s="207"/>
      <c r="O87" s="82"/>
      <c r="P87" s="84"/>
      <c r="Q87" s="221"/>
      <c r="R87" s="85"/>
      <c r="S87" s="126" t="str">
        <f t="shared" si="52"/>
        <v/>
      </c>
      <c r="T87" s="122" t="str">
        <f t="shared" si="53"/>
        <v/>
      </c>
      <c r="U87" s="127" t="str">
        <f t="shared" si="54"/>
        <v/>
      </c>
      <c r="V87" s="115" t="str">
        <f t="shared" si="47"/>
        <v/>
      </c>
      <c r="W87" s="95" t="str">
        <f t="shared" si="48"/>
        <v/>
      </c>
      <c r="X87" s="96"/>
      <c r="Y87" s="115" t="str">
        <f t="shared" si="29"/>
        <v/>
      </c>
      <c r="Z87" s="95" t="str">
        <f t="shared" si="30"/>
        <v/>
      </c>
      <c r="AA87" s="118"/>
      <c r="AB87" s="115" t="str">
        <f t="shared" si="31"/>
        <v/>
      </c>
      <c r="AC87" s="95" t="str">
        <f t="shared" si="32"/>
        <v/>
      </c>
      <c r="AD87" s="87"/>
      <c r="AE87" s="115" t="str">
        <f t="shared" si="33"/>
        <v/>
      </c>
      <c r="AF87" s="95" t="str">
        <f t="shared" si="34"/>
        <v/>
      </c>
      <c r="AG87" s="118"/>
      <c r="AH87" s="115" t="str">
        <f t="shared" si="35"/>
        <v/>
      </c>
      <c r="AI87" s="95" t="str">
        <f t="shared" si="36"/>
        <v/>
      </c>
      <c r="AJ87" s="87"/>
      <c r="AK87" s="115" t="str">
        <f t="shared" si="37"/>
        <v/>
      </c>
      <c r="AL87" s="95" t="str">
        <f t="shared" si="38"/>
        <v/>
      </c>
      <c r="AM87" s="118"/>
      <c r="AN87" s="115" t="str">
        <f t="shared" si="39"/>
        <v/>
      </c>
      <c r="AO87" s="95" t="str">
        <f t="shared" si="40"/>
        <v/>
      </c>
      <c r="AP87" s="87"/>
      <c r="AQ87" s="115" t="str">
        <f t="shared" si="41"/>
        <v/>
      </c>
      <c r="AR87" s="95" t="str">
        <f t="shared" si="42"/>
        <v/>
      </c>
      <c r="AS87" s="118"/>
      <c r="AT87" s="115" t="str">
        <f t="shared" si="43"/>
        <v/>
      </c>
      <c r="AU87" s="95" t="str">
        <f t="shared" si="44"/>
        <v/>
      </c>
      <c r="AV87" s="87"/>
      <c r="AW87" s="115" t="str">
        <f t="shared" si="45"/>
        <v/>
      </c>
      <c r="AX87" s="95" t="str">
        <f t="shared" si="46"/>
        <v/>
      </c>
      <c r="AY87" s="119"/>
      <c r="AZ87" s="88" t="str">
        <f t="shared" si="49"/>
        <v/>
      </c>
      <c r="BA87" s="89" t="str">
        <f t="shared" si="50"/>
        <v/>
      </c>
      <c r="BB87" s="89" t="str">
        <f t="shared" si="51"/>
        <v/>
      </c>
    </row>
    <row r="88" spans="1:54" ht="15.75" x14ac:dyDescent="0.25">
      <c r="A88" s="82"/>
      <c r="B88" s="217"/>
      <c r="C88" s="82"/>
      <c r="D88" s="83"/>
      <c r="E88" s="226" t="str">
        <f t="shared" ca="1" si="28"/>
        <v/>
      </c>
      <c r="F88" s="82"/>
      <c r="G88" s="82"/>
      <c r="H88" s="82"/>
      <c r="I88" s="82"/>
      <c r="J88" s="82"/>
      <c r="K88" s="219"/>
      <c r="L88" s="207"/>
      <c r="M88" s="207"/>
      <c r="N88" s="207"/>
      <c r="O88" s="82"/>
      <c r="P88" s="84"/>
      <c r="Q88" s="217"/>
      <c r="R88" s="85"/>
      <c r="S88" s="126" t="str">
        <f t="shared" si="52"/>
        <v/>
      </c>
      <c r="T88" s="122" t="str">
        <f t="shared" si="53"/>
        <v/>
      </c>
      <c r="U88" s="127" t="str">
        <f t="shared" si="54"/>
        <v/>
      </c>
      <c r="V88" s="115" t="str">
        <f t="shared" si="47"/>
        <v/>
      </c>
      <c r="W88" s="95" t="str">
        <f t="shared" si="48"/>
        <v/>
      </c>
      <c r="X88" s="96"/>
      <c r="Y88" s="115" t="str">
        <f t="shared" si="29"/>
        <v/>
      </c>
      <c r="Z88" s="95" t="str">
        <f t="shared" si="30"/>
        <v/>
      </c>
      <c r="AA88" s="118"/>
      <c r="AB88" s="115" t="str">
        <f t="shared" si="31"/>
        <v/>
      </c>
      <c r="AC88" s="95" t="str">
        <f t="shared" si="32"/>
        <v/>
      </c>
      <c r="AD88" s="87"/>
      <c r="AE88" s="115" t="str">
        <f t="shared" si="33"/>
        <v/>
      </c>
      <c r="AF88" s="95" t="str">
        <f t="shared" si="34"/>
        <v/>
      </c>
      <c r="AG88" s="118"/>
      <c r="AH88" s="115" t="str">
        <f t="shared" si="35"/>
        <v/>
      </c>
      <c r="AI88" s="95" t="str">
        <f t="shared" si="36"/>
        <v/>
      </c>
      <c r="AJ88" s="87"/>
      <c r="AK88" s="115" t="str">
        <f t="shared" si="37"/>
        <v/>
      </c>
      <c r="AL88" s="95" t="str">
        <f t="shared" si="38"/>
        <v/>
      </c>
      <c r="AM88" s="118"/>
      <c r="AN88" s="115" t="str">
        <f t="shared" si="39"/>
        <v/>
      </c>
      <c r="AO88" s="95" t="str">
        <f t="shared" si="40"/>
        <v/>
      </c>
      <c r="AP88" s="87"/>
      <c r="AQ88" s="115" t="str">
        <f t="shared" si="41"/>
        <v/>
      </c>
      <c r="AR88" s="95" t="str">
        <f t="shared" si="42"/>
        <v/>
      </c>
      <c r="AS88" s="118"/>
      <c r="AT88" s="115" t="str">
        <f t="shared" si="43"/>
        <v/>
      </c>
      <c r="AU88" s="95" t="str">
        <f t="shared" si="44"/>
        <v/>
      </c>
      <c r="AV88" s="87"/>
      <c r="AW88" s="115" t="str">
        <f t="shared" si="45"/>
        <v/>
      </c>
      <c r="AX88" s="95" t="str">
        <f t="shared" si="46"/>
        <v/>
      </c>
      <c r="AY88" s="119"/>
      <c r="AZ88" s="88" t="str">
        <f t="shared" si="49"/>
        <v/>
      </c>
      <c r="BA88" s="89" t="str">
        <f t="shared" si="50"/>
        <v/>
      </c>
      <c r="BB88" s="89" t="str">
        <f t="shared" si="51"/>
        <v/>
      </c>
    </row>
    <row r="89" spans="1:54" ht="15.75" x14ac:dyDescent="0.25">
      <c r="A89" s="82"/>
      <c r="B89" s="217"/>
      <c r="C89" s="82"/>
      <c r="D89" s="83"/>
      <c r="E89" s="226" t="str">
        <f t="shared" ca="1" si="28"/>
        <v/>
      </c>
      <c r="F89" s="82"/>
      <c r="G89" s="82"/>
      <c r="H89" s="82"/>
      <c r="I89" s="82"/>
      <c r="J89" s="82"/>
      <c r="K89" s="219"/>
      <c r="L89" s="207"/>
      <c r="M89" s="207"/>
      <c r="N89" s="207"/>
      <c r="O89" s="82"/>
      <c r="P89" s="84"/>
      <c r="Q89" s="221"/>
      <c r="R89" s="85"/>
      <c r="S89" s="126" t="str">
        <f t="shared" si="52"/>
        <v/>
      </c>
      <c r="T89" s="122" t="str">
        <f t="shared" si="53"/>
        <v/>
      </c>
      <c r="U89" s="127" t="str">
        <f t="shared" si="54"/>
        <v/>
      </c>
      <c r="V89" s="115" t="str">
        <f t="shared" si="47"/>
        <v/>
      </c>
      <c r="W89" s="95" t="str">
        <f t="shared" si="48"/>
        <v/>
      </c>
      <c r="X89" s="96"/>
      <c r="Y89" s="115" t="str">
        <f t="shared" si="29"/>
        <v/>
      </c>
      <c r="Z89" s="95" t="str">
        <f t="shared" si="30"/>
        <v/>
      </c>
      <c r="AA89" s="118"/>
      <c r="AB89" s="115" t="str">
        <f t="shared" si="31"/>
        <v/>
      </c>
      <c r="AC89" s="95" t="str">
        <f t="shared" si="32"/>
        <v/>
      </c>
      <c r="AD89" s="87"/>
      <c r="AE89" s="115" t="str">
        <f t="shared" si="33"/>
        <v/>
      </c>
      <c r="AF89" s="95" t="str">
        <f t="shared" si="34"/>
        <v/>
      </c>
      <c r="AG89" s="118"/>
      <c r="AH89" s="115" t="str">
        <f t="shared" si="35"/>
        <v/>
      </c>
      <c r="AI89" s="95" t="str">
        <f t="shared" si="36"/>
        <v/>
      </c>
      <c r="AJ89" s="87"/>
      <c r="AK89" s="115" t="str">
        <f t="shared" si="37"/>
        <v/>
      </c>
      <c r="AL89" s="95" t="str">
        <f t="shared" si="38"/>
        <v/>
      </c>
      <c r="AM89" s="118"/>
      <c r="AN89" s="115" t="str">
        <f t="shared" si="39"/>
        <v/>
      </c>
      <c r="AO89" s="95" t="str">
        <f t="shared" si="40"/>
        <v/>
      </c>
      <c r="AP89" s="87"/>
      <c r="AQ89" s="115" t="str">
        <f t="shared" si="41"/>
        <v/>
      </c>
      <c r="AR89" s="95" t="str">
        <f t="shared" si="42"/>
        <v/>
      </c>
      <c r="AS89" s="118"/>
      <c r="AT89" s="115" t="str">
        <f t="shared" si="43"/>
        <v/>
      </c>
      <c r="AU89" s="95" t="str">
        <f t="shared" si="44"/>
        <v/>
      </c>
      <c r="AV89" s="87"/>
      <c r="AW89" s="115" t="str">
        <f t="shared" si="45"/>
        <v/>
      </c>
      <c r="AX89" s="95" t="str">
        <f t="shared" si="46"/>
        <v/>
      </c>
      <c r="AY89" s="119"/>
      <c r="AZ89" s="88" t="str">
        <f t="shared" si="49"/>
        <v/>
      </c>
      <c r="BA89" s="89" t="str">
        <f t="shared" si="50"/>
        <v/>
      </c>
      <c r="BB89" s="89" t="str">
        <f t="shared" si="51"/>
        <v/>
      </c>
    </row>
    <row r="90" spans="1:54" ht="15.75" x14ac:dyDescent="0.25">
      <c r="A90" s="82"/>
      <c r="B90" s="217"/>
      <c r="C90" s="82"/>
      <c r="D90" s="83"/>
      <c r="E90" s="226" t="str">
        <f t="shared" ca="1" si="28"/>
        <v/>
      </c>
      <c r="F90" s="82"/>
      <c r="G90" s="82"/>
      <c r="H90" s="82"/>
      <c r="I90" s="82"/>
      <c r="J90" s="82"/>
      <c r="K90" s="219"/>
      <c r="L90" s="207"/>
      <c r="M90" s="207"/>
      <c r="N90" s="207"/>
      <c r="O90" s="82"/>
      <c r="P90" s="84"/>
      <c r="Q90" s="217"/>
      <c r="R90" s="85"/>
      <c r="S90" s="126" t="str">
        <f t="shared" si="52"/>
        <v/>
      </c>
      <c r="T90" s="122" t="str">
        <f t="shared" si="53"/>
        <v/>
      </c>
      <c r="U90" s="127" t="str">
        <f t="shared" si="54"/>
        <v/>
      </c>
      <c r="V90" s="115" t="str">
        <f t="shared" si="47"/>
        <v/>
      </c>
      <c r="W90" s="95" t="str">
        <f t="shared" si="48"/>
        <v/>
      </c>
      <c r="X90" s="96"/>
      <c r="Y90" s="115" t="str">
        <f t="shared" si="29"/>
        <v/>
      </c>
      <c r="Z90" s="95" t="str">
        <f t="shared" si="30"/>
        <v/>
      </c>
      <c r="AA90" s="118"/>
      <c r="AB90" s="115" t="str">
        <f t="shared" si="31"/>
        <v/>
      </c>
      <c r="AC90" s="95" t="str">
        <f t="shared" si="32"/>
        <v/>
      </c>
      <c r="AD90" s="87"/>
      <c r="AE90" s="115" t="str">
        <f t="shared" si="33"/>
        <v/>
      </c>
      <c r="AF90" s="95" t="str">
        <f t="shared" si="34"/>
        <v/>
      </c>
      <c r="AG90" s="118"/>
      <c r="AH90" s="115" t="str">
        <f t="shared" si="35"/>
        <v/>
      </c>
      <c r="AI90" s="95" t="str">
        <f t="shared" si="36"/>
        <v/>
      </c>
      <c r="AJ90" s="87"/>
      <c r="AK90" s="115" t="str">
        <f t="shared" si="37"/>
        <v/>
      </c>
      <c r="AL90" s="95" t="str">
        <f t="shared" si="38"/>
        <v/>
      </c>
      <c r="AM90" s="118"/>
      <c r="AN90" s="115" t="str">
        <f t="shared" si="39"/>
        <v/>
      </c>
      <c r="AO90" s="95" t="str">
        <f t="shared" si="40"/>
        <v/>
      </c>
      <c r="AP90" s="87"/>
      <c r="AQ90" s="115" t="str">
        <f t="shared" si="41"/>
        <v/>
      </c>
      <c r="AR90" s="95" t="str">
        <f t="shared" si="42"/>
        <v/>
      </c>
      <c r="AS90" s="118"/>
      <c r="AT90" s="115" t="str">
        <f t="shared" si="43"/>
        <v/>
      </c>
      <c r="AU90" s="95" t="str">
        <f t="shared" si="44"/>
        <v/>
      </c>
      <c r="AV90" s="87"/>
      <c r="AW90" s="115" t="str">
        <f t="shared" si="45"/>
        <v/>
      </c>
      <c r="AX90" s="95" t="str">
        <f t="shared" si="46"/>
        <v/>
      </c>
      <c r="AY90" s="119"/>
      <c r="AZ90" s="88" t="str">
        <f t="shared" si="49"/>
        <v/>
      </c>
      <c r="BA90" s="89" t="str">
        <f t="shared" si="50"/>
        <v/>
      </c>
      <c r="BB90" s="89" t="str">
        <f t="shared" si="51"/>
        <v/>
      </c>
    </row>
    <row r="91" spans="1:54" ht="15.75" x14ac:dyDescent="0.25">
      <c r="A91" s="82"/>
      <c r="B91" s="217"/>
      <c r="C91" s="82"/>
      <c r="D91" s="83"/>
      <c r="E91" s="226" t="str">
        <f t="shared" ca="1" si="28"/>
        <v/>
      </c>
      <c r="F91" s="82"/>
      <c r="G91" s="82"/>
      <c r="H91" s="82"/>
      <c r="I91" s="82"/>
      <c r="J91" s="82"/>
      <c r="K91" s="219"/>
      <c r="L91" s="207"/>
      <c r="M91" s="207"/>
      <c r="N91" s="207"/>
      <c r="O91" s="82"/>
      <c r="P91" s="84"/>
      <c r="Q91" s="221"/>
      <c r="R91" s="85"/>
      <c r="S91" s="126" t="str">
        <f t="shared" si="52"/>
        <v/>
      </c>
      <c r="T91" s="122" t="str">
        <f t="shared" si="53"/>
        <v/>
      </c>
      <c r="U91" s="127" t="str">
        <f t="shared" si="54"/>
        <v/>
      </c>
      <c r="V91" s="115" t="str">
        <f t="shared" si="47"/>
        <v/>
      </c>
      <c r="W91" s="95" t="str">
        <f t="shared" si="48"/>
        <v/>
      </c>
      <c r="X91" s="96"/>
      <c r="Y91" s="115" t="str">
        <f t="shared" si="29"/>
        <v/>
      </c>
      <c r="Z91" s="95" t="str">
        <f t="shared" si="30"/>
        <v/>
      </c>
      <c r="AA91" s="118"/>
      <c r="AB91" s="115" t="str">
        <f t="shared" si="31"/>
        <v/>
      </c>
      <c r="AC91" s="95" t="str">
        <f t="shared" si="32"/>
        <v/>
      </c>
      <c r="AD91" s="87"/>
      <c r="AE91" s="115" t="str">
        <f t="shared" si="33"/>
        <v/>
      </c>
      <c r="AF91" s="95" t="str">
        <f t="shared" si="34"/>
        <v/>
      </c>
      <c r="AG91" s="118"/>
      <c r="AH91" s="115" t="str">
        <f t="shared" si="35"/>
        <v/>
      </c>
      <c r="AI91" s="95" t="str">
        <f t="shared" si="36"/>
        <v/>
      </c>
      <c r="AJ91" s="87"/>
      <c r="AK91" s="115" t="str">
        <f t="shared" si="37"/>
        <v/>
      </c>
      <c r="AL91" s="95" t="str">
        <f t="shared" si="38"/>
        <v/>
      </c>
      <c r="AM91" s="118"/>
      <c r="AN91" s="115" t="str">
        <f t="shared" si="39"/>
        <v/>
      </c>
      <c r="AO91" s="95" t="str">
        <f t="shared" si="40"/>
        <v/>
      </c>
      <c r="AP91" s="87"/>
      <c r="AQ91" s="115" t="str">
        <f t="shared" si="41"/>
        <v/>
      </c>
      <c r="AR91" s="95" t="str">
        <f t="shared" si="42"/>
        <v/>
      </c>
      <c r="AS91" s="118"/>
      <c r="AT91" s="115" t="str">
        <f t="shared" si="43"/>
        <v/>
      </c>
      <c r="AU91" s="95" t="str">
        <f t="shared" si="44"/>
        <v/>
      </c>
      <c r="AV91" s="87"/>
      <c r="AW91" s="115" t="str">
        <f t="shared" si="45"/>
        <v/>
      </c>
      <c r="AX91" s="95" t="str">
        <f t="shared" si="46"/>
        <v/>
      </c>
      <c r="AY91" s="119"/>
      <c r="AZ91" s="88" t="str">
        <f t="shared" si="49"/>
        <v/>
      </c>
      <c r="BA91" s="89" t="str">
        <f t="shared" si="50"/>
        <v/>
      </c>
      <c r="BB91" s="89" t="str">
        <f t="shared" si="51"/>
        <v/>
      </c>
    </row>
    <row r="92" spans="1:54" ht="15.75" x14ac:dyDescent="0.25">
      <c r="A92" s="82"/>
      <c r="B92" s="217"/>
      <c r="C92" s="82"/>
      <c r="D92" s="83"/>
      <c r="E92" s="226" t="str">
        <f t="shared" ca="1" si="28"/>
        <v/>
      </c>
      <c r="F92" s="82"/>
      <c r="G92" s="82"/>
      <c r="H92" s="82"/>
      <c r="I92" s="82"/>
      <c r="J92" s="82"/>
      <c r="K92" s="219"/>
      <c r="L92" s="207"/>
      <c r="M92" s="207"/>
      <c r="N92" s="207"/>
      <c r="O92" s="82"/>
      <c r="P92" s="84"/>
      <c r="Q92" s="217"/>
      <c r="R92" s="85"/>
      <c r="S92" s="126" t="str">
        <f t="shared" si="52"/>
        <v/>
      </c>
      <c r="T92" s="122" t="str">
        <f t="shared" si="53"/>
        <v/>
      </c>
      <c r="U92" s="127" t="str">
        <f t="shared" si="54"/>
        <v/>
      </c>
      <c r="V92" s="115" t="str">
        <f t="shared" si="47"/>
        <v/>
      </c>
      <c r="W92" s="95" t="str">
        <f t="shared" si="48"/>
        <v/>
      </c>
      <c r="X92" s="96"/>
      <c r="Y92" s="115" t="str">
        <f t="shared" si="29"/>
        <v/>
      </c>
      <c r="Z92" s="95" t="str">
        <f t="shared" si="30"/>
        <v/>
      </c>
      <c r="AA92" s="118"/>
      <c r="AB92" s="115" t="str">
        <f t="shared" si="31"/>
        <v/>
      </c>
      <c r="AC92" s="95" t="str">
        <f t="shared" si="32"/>
        <v/>
      </c>
      <c r="AD92" s="87"/>
      <c r="AE92" s="115" t="str">
        <f t="shared" si="33"/>
        <v/>
      </c>
      <c r="AF92" s="95" t="str">
        <f t="shared" si="34"/>
        <v/>
      </c>
      <c r="AG92" s="118"/>
      <c r="AH92" s="115" t="str">
        <f t="shared" si="35"/>
        <v/>
      </c>
      <c r="AI92" s="95" t="str">
        <f t="shared" si="36"/>
        <v/>
      </c>
      <c r="AJ92" s="87"/>
      <c r="AK92" s="115" t="str">
        <f t="shared" si="37"/>
        <v/>
      </c>
      <c r="AL92" s="95" t="str">
        <f t="shared" si="38"/>
        <v/>
      </c>
      <c r="AM92" s="118"/>
      <c r="AN92" s="115" t="str">
        <f t="shared" si="39"/>
        <v/>
      </c>
      <c r="AO92" s="95" t="str">
        <f t="shared" si="40"/>
        <v/>
      </c>
      <c r="AP92" s="87"/>
      <c r="AQ92" s="115" t="str">
        <f t="shared" si="41"/>
        <v/>
      </c>
      <c r="AR92" s="95" t="str">
        <f t="shared" si="42"/>
        <v/>
      </c>
      <c r="AS92" s="118"/>
      <c r="AT92" s="115" t="str">
        <f t="shared" si="43"/>
        <v/>
      </c>
      <c r="AU92" s="95" t="str">
        <f t="shared" si="44"/>
        <v/>
      </c>
      <c r="AV92" s="87"/>
      <c r="AW92" s="115" t="str">
        <f t="shared" si="45"/>
        <v/>
      </c>
      <c r="AX92" s="95" t="str">
        <f t="shared" si="46"/>
        <v/>
      </c>
      <c r="AY92" s="119"/>
      <c r="AZ92" s="88" t="str">
        <f t="shared" si="49"/>
        <v/>
      </c>
      <c r="BA92" s="89" t="str">
        <f t="shared" si="50"/>
        <v/>
      </c>
      <c r="BB92" s="89" t="str">
        <f t="shared" si="51"/>
        <v/>
      </c>
    </row>
    <row r="93" spans="1:54" ht="15.75" x14ac:dyDescent="0.25">
      <c r="A93" s="82"/>
      <c r="B93" s="217"/>
      <c r="C93" s="82"/>
      <c r="D93" s="83"/>
      <c r="E93" s="226" t="str">
        <f t="shared" ca="1" si="28"/>
        <v/>
      </c>
      <c r="F93" s="82"/>
      <c r="G93" s="82"/>
      <c r="H93" s="82"/>
      <c r="I93" s="82"/>
      <c r="J93" s="82"/>
      <c r="K93" s="219"/>
      <c r="L93" s="207"/>
      <c r="M93" s="207"/>
      <c r="N93" s="207"/>
      <c r="O93" s="82"/>
      <c r="P93" s="84"/>
      <c r="Q93" s="221"/>
      <c r="R93" s="85"/>
      <c r="S93" s="126" t="str">
        <f t="shared" si="52"/>
        <v/>
      </c>
      <c r="T93" s="122" t="str">
        <f t="shared" si="53"/>
        <v/>
      </c>
      <c r="U93" s="127" t="str">
        <f t="shared" si="54"/>
        <v/>
      </c>
      <c r="V93" s="115" t="str">
        <f t="shared" si="47"/>
        <v/>
      </c>
      <c r="W93" s="95" t="str">
        <f t="shared" si="48"/>
        <v/>
      </c>
      <c r="X93" s="96"/>
      <c r="Y93" s="115" t="str">
        <f t="shared" si="29"/>
        <v/>
      </c>
      <c r="Z93" s="95" t="str">
        <f t="shared" si="30"/>
        <v/>
      </c>
      <c r="AA93" s="118"/>
      <c r="AB93" s="115" t="str">
        <f t="shared" si="31"/>
        <v/>
      </c>
      <c r="AC93" s="95" t="str">
        <f t="shared" si="32"/>
        <v/>
      </c>
      <c r="AD93" s="87"/>
      <c r="AE93" s="115" t="str">
        <f t="shared" si="33"/>
        <v/>
      </c>
      <c r="AF93" s="95" t="str">
        <f t="shared" si="34"/>
        <v/>
      </c>
      <c r="AG93" s="118"/>
      <c r="AH93" s="115" t="str">
        <f t="shared" si="35"/>
        <v/>
      </c>
      <c r="AI93" s="95" t="str">
        <f t="shared" si="36"/>
        <v/>
      </c>
      <c r="AJ93" s="87"/>
      <c r="AK93" s="115" t="str">
        <f t="shared" si="37"/>
        <v/>
      </c>
      <c r="AL93" s="95" t="str">
        <f t="shared" si="38"/>
        <v/>
      </c>
      <c r="AM93" s="118"/>
      <c r="AN93" s="115" t="str">
        <f t="shared" si="39"/>
        <v/>
      </c>
      <c r="AO93" s="95" t="str">
        <f t="shared" si="40"/>
        <v/>
      </c>
      <c r="AP93" s="87"/>
      <c r="AQ93" s="115" t="str">
        <f t="shared" si="41"/>
        <v/>
      </c>
      <c r="AR93" s="95" t="str">
        <f t="shared" si="42"/>
        <v/>
      </c>
      <c r="AS93" s="118"/>
      <c r="AT93" s="115" t="str">
        <f t="shared" si="43"/>
        <v/>
      </c>
      <c r="AU93" s="95" t="str">
        <f t="shared" si="44"/>
        <v/>
      </c>
      <c r="AV93" s="87"/>
      <c r="AW93" s="115" t="str">
        <f t="shared" si="45"/>
        <v/>
      </c>
      <c r="AX93" s="95" t="str">
        <f t="shared" si="46"/>
        <v/>
      </c>
      <c r="AY93" s="119"/>
      <c r="AZ93" s="88" t="str">
        <f t="shared" si="49"/>
        <v/>
      </c>
      <c r="BA93" s="89" t="str">
        <f t="shared" si="50"/>
        <v/>
      </c>
      <c r="BB93" s="89" t="str">
        <f t="shared" si="51"/>
        <v/>
      </c>
    </row>
    <row r="94" spans="1:54" ht="15.75" x14ac:dyDescent="0.25">
      <c r="A94" s="82"/>
      <c r="B94" s="217"/>
      <c r="C94" s="82"/>
      <c r="D94" s="83"/>
      <c r="E94" s="226" t="str">
        <f t="shared" ca="1" si="28"/>
        <v/>
      </c>
      <c r="F94" s="82"/>
      <c r="G94" s="82"/>
      <c r="H94" s="82"/>
      <c r="I94" s="82"/>
      <c r="J94" s="82"/>
      <c r="K94" s="219"/>
      <c r="L94" s="207"/>
      <c r="M94" s="207"/>
      <c r="N94" s="207"/>
      <c r="O94" s="82"/>
      <c r="P94" s="84"/>
      <c r="Q94" s="217"/>
      <c r="R94" s="85"/>
      <c r="S94" s="126" t="str">
        <f t="shared" si="52"/>
        <v/>
      </c>
      <c r="T94" s="122" t="str">
        <f t="shared" si="53"/>
        <v/>
      </c>
      <c r="U94" s="127" t="str">
        <f t="shared" si="54"/>
        <v/>
      </c>
      <c r="V94" s="115" t="str">
        <f t="shared" si="47"/>
        <v/>
      </c>
      <c r="W94" s="95" t="str">
        <f t="shared" si="48"/>
        <v/>
      </c>
      <c r="X94" s="96"/>
      <c r="Y94" s="115" t="str">
        <f t="shared" si="29"/>
        <v/>
      </c>
      <c r="Z94" s="95" t="str">
        <f t="shared" si="30"/>
        <v/>
      </c>
      <c r="AA94" s="118"/>
      <c r="AB94" s="115" t="str">
        <f t="shared" si="31"/>
        <v/>
      </c>
      <c r="AC94" s="95" t="str">
        <f t="shared" si="32"/>
        <v/>
      </c>
      <c r="AD94" s="87"/>
      <c r="AE94" s="115" t="str">
        <f t="shared" si="33"/>
        <v/>
      </c>
      <c r="AF94" s="95" t="str">
        <f t="shared" si="34"/>
        <v/>
      </c>
      <c r="AG94" s="118"/>
      <c r="AH94" s="115" t="str">
        <f t="shared" si="35"/>
        <v/>
      </c>
      <c r="AI94" s="95" t="str">
        <f t="shared" si="36"/>
        <v/>
      </c>
      <c r="AJ94" s="87"/>
      <c r="AK94" s="115" t="str">
        <f t="shared" si="37"/>
        <v/>
      </c>
      <c r="AL94" s="95" t="str">
        <f t="shared" si="38"/>
        <v/>
      </c>
      <c r="AM94" s="118"/>
      <c r="AN94" s="115" t="str">
        <f t="shared" si="39"/>
        <v/>
      </c>
      <c r="AO94" s="95" t="str">
        <f t="shared" si="40"/>
        <v/>
      </c>
      <c r="AP94" s="87"/>
      <c r="AQ94" s="115" t="str">
        <f t="shared" si="41"/>
        <v/>
      </c>
      <c r="AR94" s="95" t="str">
        <f t="shared" si="42"/>
        <v/>
      </c>
      <c r="AS94" s="118"/>
      <c r="AT94" s="115" t="str">
        <f t="shared" si="43"/>
        <v/>
      </c>
      <c r="AU94" s="95" t="str">
        <f t="shared" si="44"/>
        <v/>
      </c>
      <c r="AV94" s="87"/>
      <c r="AW94" s="115" t="str">
        <f t="shared" si="45"/>
        <v/>
      </c>
      <c r="AX94" s="95" t="str">
        <f t="shared" si="46"/>
        <v/>
      </c>
      <c r="AY94" s="119"/>
      <c r="AZ94" s="88" t="str">
        <f t="shared" si="49"/>
        <v/>
      </c>
      <c r="BA94" s="89" t="str">
        <f t="shared" si="50"/>
        <v/>
      </c>
      <c r="BB94" s="89" t="str">
        <f t="shared" si="51"/>
        <v/>
      </c>
    </row>
    <row r="95" spans="1:54" ht="15.75" x14ac:dyDescent="0.25">
      <c r="A95" s="82"/>
      <c r="B95" s="217"/>
      <c r="C95" s="82"/>
      <c r="D95" s="83"/>
      <c r="E95" s="226" t="str">
        <f t="shared" ca="1" si="28"/>
        <v/>
      </c>
      <c r="F95" s="82"/>
      <c r="G95" s="82"/>
      <c r="H95" s="82"/>
      <c r="I95" s="82"/>
      <c r="J95" s="82"/>
      <c r="K95" s="219"/>
      <c r="L95" s="207"/>
      <c r="M95" s="207"/>
      <c r="N95" s="207"/>
      <c r="O95" s="82"/>
      <c r="P95" s="84"/>
      <c r="Q95" s="221"/>
      <c r="R95" s="85"/>
      <c r="S95" s="126" t="str">
        <f t="shared" si="52"/>
        <v/>
      </c>
      <c r="T95" s="122" t="str">
        <f t="shared" si="53"/>
        <v/>
      </c>
      <c r="U95" s="127" t="str">
        <f t="shared" si="54"/>
        <v/>
      </c>
      <c r="V95" s="115" t="str">
        <f t="shared" si="47"/>
        <v/>
      </c>
      <c r="W95" s="95" t="str">
        <f t="shared" si="48"/>
        <v/>
      </c>
      <c r="X95" s="96"/>
      <c r="Y95" s="115" t="str">
        <f t="shared" si="29"/>
        <v/>
      </c>
      <c r="Z95" s="95" t="str">
        <f t="shared" si="30"/>
        <v/>
      </c>
      <c r="AA95" s="118"/>
      <c r="AB95" s="115" t="str">
        <f t="shared" si="31"/>
        <v/>
      </c>
      <c r="AC95" s="95" t="str">
        <f t="shared" si="32"/>
        <v/>
      </c>
      <c r="AD95" s="87"/>
      <c r="AE95" s="115" t="str">
        <f t="shared" si="33"/>
        <v/>
      </c>
      <c r="AF95" s="95" t="str">
        <f t="shared" si="34"/>
        <v/>
      </c>
      <c r="AG95" s="118"/>
      <c r="AH95" s="115" t="str">
        <f t="shared" si="35"/>
        <v/>
      </c>
      <c r="AI95" s="95" t="str">
        <f t="shared" si="36"/>
        <v/>
      </c>
      <c r="AJ95" s="87"/>
      <c r="AK95" s="115" t="str">
        <f t="shared" si="37"/>
        <v/>
      </c>
      <c r="AL95" s="95" t="str">
        <f t="shared" si="38"/>
        <v/>
      </c>
      <c r="AM95" s="118"/>
      <c r="AN95" s="115" t="str">
        <f t="shared" si="39"/>
        <v/>
      </c>
      <c r="AO95" s="95" t="str">
        <f t="shared" si="40"/>
        <v/>
      </c>
      <c r="AP95" s="87"/>
      <c r="AQ95" s="115" t="str">
        <f t="shared" si="41"/>
        <v/>
      </c>
      <c r="AR95" s="95" t="str">
        <f t="shared" si="42"/>
        <v/>
      </c>
      <c r="AS95" s="118"/>
      <c r="AT95" s="115" t="str">
        <f t="shared" si="43"/>
        <v/>
      </c>
      <c r="AU95" s="95" t="str">
        <f t="shared" si="44"/>
        <v/>
      </c>
      <c r="AV95" s="87"/>
      <c r="AW95" s="115" t="str">
        <f t="shared" si="45"/>
        <v/>
      </c>
      <c r="AX95" s="95" t="str">
        <f t="shared" si="46"/>
        <v/>
      </c>
      <c r="AY95" s="119"/>
      <c r="AZ95" s="88" t="str">
        <f t="shared" si="49"/>
        <v/>
      </c>
      <c r="BA95" s="89" t="str">
        <f t="shared" si="50"/>
        <v/>
      </c>
      <c r="BB95" s="89" t="str">
        <f t="shared" si="51"/>
        <v/>
      </c>
    </row>
    <row r="96" spans="1:54" ht="15.75" x14ac:dyDescent="0.25">
      <c r="A96" s="82"/>
      <c r="B96" s="217"/>
      <c r="C96" s="82"/>
      <c r="D96" s="83"/>
      <c r="E96" s="226" t="str">
        <f t="shared" ca="1" si="28"/>
        <v/>
      </c>
      <c r="F96" s="82"/>
      <c r="G96" s="82"/>
      <c r="H96" s="82"/>
      <c r="I96" s="82"/>
      <c r="J96" s="82"/>
      <c r="K96" s="219"/>
      <c r="L96" s="207"/>
      <c r="M96" s="207"/>
      <c r="N96" s="207"/>
      <c r="O96" s="82"/>
      <c r="P96" s="84"/>
      <c r="Q96" s="217"/>
      <c r="R96" s="85"/>
      <c r="S96" s="126" t="str">
        <f t="shared" si="52"/>
        <v/>
      </c>
      <c r="T96" s="122" t="str">
        <f t="shared" si="53"/>
        <v/>
      </c>
      <c r="U96" s="127" t="str">
        <f t="shared" si="54"/>
        <v/>
      </c>
      <c r="V96" s="115" t="str">
        <f t="shared" si="47"/>
        <v/>
      </c>
      <c r="W96" s="95" t="str">
        <f t="shared" si="48"/>
        <v/>
      </c>
      <c r="X96" s="96"/>
      <c r="Y96" s="115" t="str">
        <f t="shared" si="29"/>
        <v/>
      </c>
      <c r="Z96" s="95" t="str">
        <f t="shared" si="30"/>
        <v/>
      </c>
      <c r="AA96" s="118"/>
      <c r="AB96" s="115" t="str">
        <f t="shared" si="31"/>
        <v/>
      </c>
      <c r="AC96" s="95" t="str">
        <f t="shared" si="32"/>
        <v/>
      </c>
      <c r="AD96" s="87"/>
      <c r="AE96" s="115" t="str">
        <f t="shared" si="33"/>
        <v/>
      </c>
      <c r="AF96" s="95" t="str">
        <f t="shared" si="34"/>
        <v/>
      </c>
      <c r="AG96" s="118"/>
      <c r="AH96" s="115" t="str">
        <f t="shared" si="35"/>
        <v/>
      </c>
      <c r="AI96" s="95" t="str">
        <f t="shared" si="36"/>
        <v/>
      </c>
      <c r="AJ96" s="87"/>
      <c r="AK96" s="115" t="str">
        <f t="shared" si="37"/>
        <v/>
      </c>
      <c r="AL96" s="95" t="str">
        <f t="shared" si="38"/>
        <v/>
      </c>
      <c r="AM96" s="118"/>
      <c r="AN96" s="115" t="str">
        <f t="shared" si="39"/>
        <v/>
      </c>
      <c r="AO96" s="95" t="str">
        <f t="shared" si="40"/>
        <v/>
      </c>
      <c r="AP96" s="87"/>
      <c r="AQ96" s="115" t="str">
        <f t="shared" si="41"/>
        <v/>
      </c>
      <c r="AR96" s="95" t="str">
        <f t="shared" si="42"/>
        <v/>
      </c>
      <c r="AS96" s="118"/>
      <c r="AT96" s="115" t="str">
        <f t="shared" si="43"/>
        <v/>
      </c>
      <c r="AU96" s="95" t="str">
        <f t="shared" si="44"/>
        <v/>
      </c>
      <c r="AV96" s="87"/>
      <c r="AW96" s="115" t="str">
        <f t="shared" si="45"/>
        <v/>
      </c>
      <c r="AX96" s="95" t="str">
        <f t="shared" si="46"/>
        <v/>
      </c>
      <c r="AY96" s="119"/>
      <c r="AZ96" s="88" t="str">
        <f t="shared" si="49"/>
        <v/>
      </c>
      <c r="BA96" s="89" t="str">
        <f t="shared" si="50"/>
        <v/>
      </c>
      <c r="BB96" s="89" t="str">
        <f t="shared" si="51"/>
        <v/>
      </c>
    </row>
    <row r="97" spans="1:54" ht="15.75" x14ac:dyDescent="0.25">
      <c r="A97" s="82"/>
      <c r="B97" s="217"/>
      <c r="C97" s="82"/>
      <c r="D97" s="83"/>
      <c r="E97" s="226" t="str">
        <f t="shared" ca="1" si="28"/>
        <v/>
      </c>
      <c r="F97" s="82"/>
      <c r="G97" s="82"/>
      <c r="H97" s="82"/>
      <c r="I97" s="82"/>
      <c r="J97" s="82"/>
      <c r="K97" s="219"/>
      <c r="L97" s="207"/>
      <c r="M97" s="207"/>
      <c r="N97" s="207"/>
      <c r="O97" s="82"/>
      <c r="P97" s="84"/>
      <c r="Q97" s="221"/>
      <c r="R97" s="85"/>
      <c r="S97" s="126" t="str">
        <f t="shared" si="52"/>
        <v/>
      </c>
      <c r="T97" s="122" t="str">
        <f t="shared" si="53"/>
        <v/>
      </c>
      <c r="U97" s="127" t="str">
        <f t="shared" si="54"/>
        <v/>
      </c>
      <c r="V97" s="115" t="str">
        <f t="shared" si="47"/>
        <v/>
      </c>
      <c r="W97" s="95" t="str">
        <f t="shared" si="48"/>
        <v/>
      </c>
      <c r="X97" s="96"/>
      <c r="Y97" s="115" t="str">
        <f t="shared" si="29"/>
        <v/>
      </c>
      <c r="Z97" s="95" t="str">
        <f t="shared" si="30"/>
        <v/>
      </c>
      <c r="AA97" s="118"/>
      <c r="AB97" s="115" t="str">
        <f t="shared" si="31"/>
        <v/>
      </c>
      <c r="AC97" s="95" t="str">
        <f t="shared" si="32"/>
        <v/>
      </c>
      <c r="AD97" s="87"/>
      <c r="AE97" s="115" t="str">
        <f t="shared" si="33"/>
        <v/>
      </c>
      <c r="AF97" s="95" t="str">
        <f t="shared" si="34"/>
        <v/>
      </c>
      <c r="AG97" s="118"/>
      <c r="AH97" s="115" t="str">
        <f t="shared" si="35"/>
        <v/>
      </c>
      <c r="AI97" s="95" t="str">
        <f t="shared" si="36"/>
        <v/>
      </c>
      <c r="AJ97" s="87"/>
      <c r="AK97" s="115" t="str">
        <f t="shared" si="37"/>
        <v/>
      </c>
      <c r="AL97" s="95" t="str">
        <f t="shared" si="38"/>
        <v/>
      </c>
      <c r="AM97" s="118"/>
      <c r="AN97" s="115" t="str">
        <f t="shared" si="39"/>
        <v/>
      </c>
      <c r="AO97" s="95" t="str">
        <f t="shared" si="40"/>
        <v/>
      </c>
      <c r="AP97" s="87"/>
      <c r="AQ97" s="115" t="str">
        <f t="shared" si="41"/>
        <v/>
      </c>
      <c r="AR97" s="95" t="str">
        <f t="shared" si="42"/>
        <v/>
      </c>
      <c r="AS97" s="118"/>
      <c r="AT97" s="115" t="str">
        <f t="shared" si="43"/>
        <v/>
      </c>
      <c r="AU97" s="95" t="str">
        <f t="shared" si="44"/>
        <v/>
      </c>
      <c r="AV97" s="87"/>
      <c r="AW97" s="115" t="str">
        <f t="shared" si="45"/>
        <v/>
      </c>
      <c r="AX97" s="95" t="str">
        <f t="shared" si="46"/>
        <v/>
      </c>
      <c r="AY97" s="119"/>
      <c r="AZ97" s="88" t="str">
        <f t="shared" si="49"/>
        <v/>
      </c>
      <c r="BA97" s="89" t="str">
        <f t="shared" si="50"/>
        <v/>
      </c>
      <c r="BB97" s="89" t="str">
        <f t="shared" si="51"/>
        <v/>
      </c>
    </row>
    <row r="98" spans="1:54" ht="15.75" x14ac:dyDescent="0.25">
      <c r="A98" s="82"/>
      <c r="B98" s="217"/>
      <c r="C98" s="82"/>
      <c r="D98" s="83"/>
      <c r="E98" s="226" t="str">
        <f t="shared" ca="1" si="28"/>
        <v/>
      </c>
      <c r="F98" s="82"/>
      <c r="G98" s="82"/>
      <c r="H98" s="82"/>
      <c r="I98" s="82"/>
      <c r="J98" s="82"/>
      <c r="K98" s="219"/>
      <c r="L98" s="207"/>
      <c r="M98" s="207"/>
      <c r="N98" s="207"/>
      <c r="O98" s="82"/>
      <c r="P98" s="84"/>
      <c r="Q98" s="217"/>
      <c r="R98" s="85"/>
      <c r="S98" s="126" t="str">
        <f t="shared" si="52"/>
        <v/>
      </c>
      <c r="T98" s="122" t="str">
        <f t="shared" si="53"/>
        <v/>
      </c>
      <c r="U98" s="127" t="str">
        <f t="shared" si="54"/>
        <v/>
      </c>
      <c r="V98" s="115" t="str">
        <f t="shared" si="47"/>
        <v/>
      </c>
      <c r="W98" s="95" t="str">
        <f t="shared" si="48"/>
        <v/>
      </c>
      <c r="X98" s="96"/>
      <c r="Y98" s="115" t="str">
        <f t="shared" si="29"/>
        <v/>
      </c>
      <c r="Z98" s="95" t="str">
        <f t="shared" si="30"/>
        <v/>
      </c>
      <c r="AA98" s="118"/>
      <c r="AB98" s="115" t="str">
        <f t="shared" si="31"/>
        <v/>
      </c>
      <c r="AC98" s="95" t="str">
        <f t="shared" si="32"/>
        <v/>
      </c>
      <c r="AD98" s="87"/>
      <c r="AE98" s="115" t="str">
        <f t="shared" si="33"/>
        <v/>
      </c>
      <c r="AF98" s="95" t="str">
        <f t="shared" si="34"/>
        <v/>
      </c>
      <c r="AG98" s="118"/>
      <c r="AH98" s="115" t="str">
        <f t="shared" si="35"/>
        <v/>
      </c>
      <c r="AI98" s="95" t="str">
        <f t="shared" si="36"/>
        <v/>
      </c>
      <c r="AJ98" s="87"/>
      <c r="AK98" s="115" t="str">
        <f t="shared" si="37"/>
        <v/>
      </c>
      <c r="AL98" s="95" t="str">
        <f t="shared" si="38"/>
        <v/>
      </c>
      <c r="AM98" s="118"/>
      <c r="AN98" s="115" t="str">
        <f t="shared" si="39"/>
        <v/>
      </c>
      <c r="AO98" s="95" t="str">
        <f t="shared" si="40"/>
        <v/>
      </c>
      <c r="AP98" s="87"/>
      <c r="AQ98" s="115" t="str">
        <f t="shared" si="41"/>
        <v/>
      </c>
      <c r="AR98" s="95" t="str">
        <f t="shared" si="42"/>
        <v/>
      </c>
      <c r="AS98" s="118"/>
      <c r="AT98" s="115" t="str">
        <f t="shared" si="43"/>
        <v/>
      </c>
      <c r="AU98" s="95" t="str">
        <f t="shared" si="44"/>
        <v/>
      </c>
      <c r="AV98" s="87"/>
      <c r="AW98" s="115" t="str">
        <f t="shared" si="45"/>
        <v/>
      </c>
      <c r="AX98" s="95" t="str">
        <f t="shared" si="46"/>
        <v/>
      </c>
      <c r="AY98" s="119"/>
      <c r="AZ98" s="88" t="str">
        <f t="shared" si="49"/>
        <v/>
      </c>
      <c r="BA98" s="89" t="str">
        <f t="shared" si="50"/>
        <v/>
      </c>
      <c r="BB98" s="89" t="str">
        <f t="shared" si="51"/>
        <v/>
      </c>
    </row>
    <row r="99" spans="1:54" ht="15.75" x14ac:dyDescent="0.25">
      <c r="A99" s="82"/>
      <c r="B99" s="217"/>
      <c r="C99" s="82"/>
      <c r="D99" s="83"/>
      <c r="E99" s="226" t="str">
        <f t="shared" ca="1" si="28"/>
        <v/>
      </c>
      <c r="F99" s="82"/>
      <c r="G99" s="82"/>
      <c r="H99" s="82"/>
      <c r="I99" s="82"/>
      <c r="J99" s="82"/>
      <c r="K99" s="219"/>
      <c r="L99" s="207"/>
      <c r="M99" s="207"/>
      <c r="N99" s="207"/>
      <c r="O99" s="82"/>
      <c r="P99" s="84"/>
      <c r="Q99" s="221"/>
      <c r="R99" s="85"/>
      <c r="S99" s="126" t="str">
        <f t="shared" si="52"/>
        <v/>
      </c>
      <c r="T99" s="122" t="str">
        <f t="shared" si="53"/>
        <v/>
      </c>
      <c r="U99" s="127" t="str">
        <f t="shared" si="54"/>
        <v/>
      </c>
      <c r="V99" s="115" t="str">
        <f t="shared" si="47"/>
        <v/>
      </c>
      <c r="W99" s="95" t="str">
        <f t="shared" si="48"/>
        <v/>
      </c>
      <c r="X99" s="96"/>
      <c r="Y99" s="115" t="str">
        <f t="shared" si="29"/>
        <v/>
      </c>
      <c r="Z99" s="95" t="str">
        <f t="shared" si="30"/>
        <v/>
      </c>
      <c r="AA99" s="118"/>
      <c r="AB99" s="115" t="str">
        <f t="shared" si="31"/>
        <v/>
      </c>
      <c r="AC99" s="95" t="str">
        <f t="shared" si="32"/>
        <v/>
      </c>
      <c r="AD99" s="87"/>
      <c r="AE99" s="115" t="str">
        <f t="shared" si="33"/>
        <v/>
      </c>
      <c r="AF99" s="95" t="str">
        <f t="shared" si="34"/>
        <v/>
      </c>
      <c r="AG99" s="118"/>
      <c r="AH99" s="115" t="str">
        <f t="shared" si="35"/>
        <v/>
      </c>
      <c r="AI99" s="95" t="str">
        <f t="shared" si="36"/>
        <v/>
      </c>
      <c r="AJ99" s="87"/>
      <c r="AK99" s="115" t="str">
        <f t="shared" si="37"/>
        <v/>
      </c>
      <c r="AL99" s="95" t="str">
        <f t="shared" si="38"/>
        <v/>
      </c>
      <c r="AM99" s="118"/>
      <c r="AN99" s="115" t="str">
        <f t="shared" si="39"/>
        <v/>
      </c>
      <c r="AO99" s="95" t="str">
        <f t="shared" si="40"/>
        <v/>
      </c>
      <c r="AP99" s="87"/>
      <c r="AQ99" s="115" t="str">
        <f t="shared" si="41"/>
        <v/>
      </c>
      <c r="AR99" s="95" t="str">
        <f t="shared" si="42"/>
        <v/>
      </c>
      <c r="AS99" s="118"/>
      <c r="AT99" s="115" t="str">
        <f t="shared" si="43"/>
        <v/>
      </c>
      <c r="AU99" s="95" t="str">
        <f t="shared" si="44"/>
        <v/>
      </c>
      <c r="AV99" s="87"/>
      <c r="AW99" s="115" t="str">
        <f t="shared" si="45"/>
        <v/>
      </c>
      <c r="AX99" s="95" t="str">
        <f t="shared" si="46"/>
        <v/>
      </c>
      <c r="AY99" s="119"/>
      <c r="AZ99" s="88" t="str">
        <f t="shared" si="49"/>
        <v/>
      </c>
      <c r="BA99" s="89" t="str">
        <f t="shared" si="50"/>
        <v/>
      </c>
      <c r="BB99" s="89" t="str">
        <f t="shared" si="51"/>
        <v/>
      </c>
    </row>
    <row r="100" spans="1:54" ht="15.75" x14ac:dyDescent="0.25">
      <c r="A100" s="82"/>
      <c r="B100" s="217"/>
      <c r="C100" s="82"/>
      <c r="D100" s="83"/>
      <c r="E100" s="226" t="str">
        <f t="shared" ca="1" si="28"/>
        <v/>
      </c>
      <c r="F100" s="82"/>
      <c r="G100" s="82"/>
      <c r="H100" s="82"/>
      <c r="I100" s="82"/>
      <c r="J100" s="82"/>
      <c r="K100" s="219"/>
      <c r="L100" s="207"/>
      <c r="M100" s="207"/>
      <c r="N100" s="207"/>
      <c r="O100" s="82"/>
      <c r="P100" s="84"/>
      <c r="Q100" s="217"/>
      <c r="R100" s="85"/>
      <c r="S100" s="126" t="str">
        <f t="shared" si="52"/>
        <v/>
      </c>
      <c r="T100" s="122" t="str">
        <f t="shared" si="53"/>
        <v/>
      </c>
      <c r="U100" s="127" t="str">
        <f t="shared" si="54"/>
        <v/>
      </c>
      <c r="V100" s="115" t="str">
        <f t="shared" si="47"/>
        <v/>
      </c>
      <c r="W100" s="95" t="str">
        <f t="shared" si="48"/>
        <v/>
      </c>
      <c r="X100" s="96"/>
      <c r="Y100" s="115" t="str">
        <f t="shared" si="29"/>
        <v/>
      </c>
      <c r="Z100" s="95" t="str">
        <f t="shared" si="30"/>
        <v/>
      </c>
      <c r="AA100" s="118"/>
      <c r="AB100" s="115" t="str">
        <f t="shared" si="31"/>
        <v/>
      </c>
      <c r="AC100" s="95" t="str">
        <f t="shared" si="32"/>
        <v/>
      </c>
      <c r="AD100" s="87"/>
      <c r="AE100" s="115" t="str">
        <f t="shared" si="33"/>
        <v/>
      </c>
      <c r="AF100" s="95" t="str">
        <f t="shared" si="34"/>
        <v/>
      </c>
      <c r="AG100" s="118"/>
      <c r="AH100" s="115" t="str">
        <f t="shared" si="35"/>
        <v/>
      </c>
      <c r="AI100" s="95" t="str">
        <f t="shared" si="36"/>
        <v/>
      </c>
      <c r="AJ100" s="87"/>
      <c r="AK100" s="115" t="str">
        <f t="shared" si="37"/>
        <v/>
      </c>
      <c r="AL100" s="95" t="str">
        <f t="shared" si="38"/>
        <v/>
      </c>
      <c r="AM100" s="118"/>
      <c r="AN100" s="115" t="str">
        <f t="shared" si="39"/>
        <v/>
      </c>
      <c r="AO100" s="95" t="str">
        <f t="shared" si="40"/>
        <v/>
      </c>
      <c r="AP100" s="87"/>
      <c r="AQ100" s="115" t="str">
        <f t="shared" si="41"/>
        <v/>
      </c>
      <c r="AR100" s="95" t="str">
        <f t="shared" si="42"/>
        <v/>
      </c>
      <c r="AS100" s="118"/>
      <c r="AT100" s="115" t="str">
        <f t="shared" si="43"/>
        <v/>
      </c>
      <c r="AU100" s="95" t="str">
        <f t="shared" si="44"/>
        <v/>
      </c>
      <c r="AV100" s="87"/>
      <c r="AW100" s="115" t="str">
        <f t="shared" si="45"/>
        <v/>
      </c>
      <c r="AX100" s="95" t="str">
        <f t="shared" si="46"/>
        <v/>
      </c>
      <c r="AY100" s="119"/>
      <c r="AZ100" s="88" t="str">
        <f t="shared" si="49"/>
        <v/>
      </c>
      <c r="BA100" s="89" t="str">
        <f t="shared" si="50"/>
        <v/>
      </c>
      <c r="BB100" s="89" t="str">
        <f t="shared" si="51"/>
        <v/>
      </c>
    </row>
    <row r="101" spans="1:54" ht="15.75" x14ac:dyDescent="0.25">
      <c r="A101" s="82"/>
      <c r="B101" s="217"/>
      <c r="C101" s="82"/>
      <c r="D101" s="83"/>
      <c r="E101" s="226" t="str">
        <f t="shared" ca="1" si="28"/>
        <v/>
      </c>
      <c r="F101" s="82"/>
      <c r="G101" s="82"/>
      <c r="H101" s="82"/>
      <c r="I101" s="82"/>
      <c r="J101" s="82"/>
      <c r="K101" s="219"/>
      <c r="L101" s="207"/>
      <c r="M101" s="207"/>
      <c r="N101" s="207"/>
      <c r="O101" s="82"/>
      <c r="P101" s="84"/>
      <c r="Q101" s="221"/>
      <c r="R101" s="85"/>
      <c r="S101" s="126" t="str">
        <f t="shared" si="52"/>
        <v/>
      </c>
      <c r="T101" s="122" t="str">
        <f t="shared" si="53"/>
        <v/>
      </c>
      <c r="U101" s="127" t="str">
        <f t="shared" si="54"/>
        <v/>
      </c>
      <c r="V101" s="115" t="str">
        <f t="shared" si="47"/>
        <v/>
      </c>
      <c r="W101" s="95" t="str">
        <f t="shared" si="48"/>
        <v/>
      </c>
      <c r="X101" s="96"/>
      <c r="Y101" s="115" t="str">
        <f t="shared" si="29"/>
        <v/>
      </c>
      <c r="Z101" s="95" t="str">
        <f t="shared" si="30"/>
        <v/>
      </c>
      <c r="AA101" s="118"/>
      <c r="AB101" s="115" t="str">
        <f t="shared" si="31"/>
        <v/>
      </c>
      <c r="AC101" s="95" t="str">
        <f t="shared" si="32"/>
        <v/>
      </c>
      <c r="AD101" s="87"/>
      <c r="AE101" s="115" t="str">
        <f t="shared" si="33"/>
        <v/>
      </c>
      <c r="AF101" s="95" t="str">
        <f t="shared" si="34"/>
        <v/>
      </c>
      <c r="AG101" s="118"/>
      <c r="AH101" s="115" t="str">
        <f t="shared" si="35"/>
        <v/>
      </c>
      <c r="AI101" s="95" t="str">
        <f t="shared" si="36"/>
        <v/>
      </c>
      <c r="AJ101" s="87"/>
      <c r="AK101" s="115" t="str">
        <f t="shared" si="37"/>
        <v/>
      </c>
      <c r="AL101" s="95" t="str">
        <f t="shared" si="38"/>
        <v/>
      </c>
      <c r="AM101" s="118"/>
      <c r="AN101" s="115" t="str">
        <f t="shared" si="39"/>
        <v/>
      </c>
      <c r="AO101" s="95" t="str">
        <f t="shared" si="40"/>
        <v/>
      </c>
      <c r="AP101" s="87"/>
      <c r="AQ101" s="115" t="str">
        <f t="shared" si="41"/>
        <v/>
      </c>
      <c r="AR101" s="95" t="str">
        <f t="shared" si="42"/>
        <v/>
      </c>
      <c r="AS101" s="118"/>
      <c r="AT101" s="115" t="str">
        <f t="shared" si="43"/>
        <v/>
      </c>
      <c r="AU101" s="95" t="str">
        <f t="shared" si="44"/>
        <v/>
      </c>
      <c r="AV101" s="87"/>
      <c r="AW101" s="115" t="str">
        <f t="shared" si="45"/>
        <v/>
      </c>
      <c r="AX101" s="95" t="str">
        <f t="shared" si="46"/>
        <v/>
      </c>
      <c r="AY101" s="119"/>
      <c r="AZ101" s="88" t="str">
        <f t="shared" si="49"/>
        <v/>
      </c>
      <c r="BA101" s="89" t="str">
        <f t="shared" si="50"/>
        <v/>
      </c>
      <c r="BB101" s="89" t="str">
        <f t="shared" si="51"/>
        <v/>
      </c>
    </row>
    <row r="102" spans="1:54" ht="15.75" x14ac:dyDescent="0.25">
      <c r="A102" s="82"/>
      <c r="B102" s="217"/>
      <c r="C102" s="82"/>
      <c r="D102" s="83"/>
      <c r="E102" s="226" t="str">
        <f t="shared" ca="1" si="28"/>
        <v/>
      </c>
      <c r="F102" s="82"/>
      <c r="G102" s="82"/>
      <c r="H102" s="82"/>
      <c r="I102" s="82"/>
      <c r="J102" s="82"/>
      <c r="K102" s="219"/>
      <c r="L102" s="207"/>
      <c r="M102" s="207"/>
      <c r="N102" s="207"/>
      <c r="O102" s="82"/>
      <c r="P102" s="84"/>
      <c r="Q102" s="217"/>
      <c r="R102" s="85"/>
      <c r="S102" s="126" t="str">
        <f t="shared" si="52"/>
        <v/>
      </c>
      <c r="T102" s="122" t="str">
        <f t="shared" si="53"/>
        <v/>
      </c>
      <c r="U102" s="127" t="str">
        <f t="shared" si="54"/>
        <v/>
      </c>
      <c r="V102" s="115" t="str">
        <f t="shared" si="47"/>
        <v/>
      </c>
      <c r="W102" s="95" t="str">
        <f t="shared" si="48"/>
        <v/>
      </c>
      <c r="X102" s="96"/>
      <c r="Y102" s="115" t="str">
        <f t="shared" si="29"/>
        <v/>
      </c>
      <c r="Z102" s="95" t="str">
        <f t="shared" si="30"/>
        <v/>
      </c>
      <c r="AA102" s="118"/>
      <c r="AB102" s="115" t="str">
        <f t="shared" si="31"/>
        <v/>
      </c>
      <c r="AC102" s="95" t="str">
        <f t="shared" si="32"/>
        <v/>
      </c>
      <c r="AD102" s="87"/>
      <c r="AE102" s="115" t="str">
        <f t="shared" si="33"/>
        <v/>
      </c>
      <c r="AF102" s="95" t="str">
        <f t="shared" si="34"/>
        <v/>
      </c>
      <c r="AG102" s="118"/>
      <c r="AH102" s="115" t="str">
        <f t="shared" si="35"/>
        <v/>
      </c>
      <c r="AI102" s="95" t="str">
        <f t="shared" si="36"/>
        <v/>
      </c>
      <c r="AJ102" s="87"/>
      <c r="AK102" s="115" t="str">
        <f t="shared" si="37"/>
        <v/>
      </c>
      <c r="AL102" s="95" t="str">
        <f t="shared" si="38"/>
        <v/>
      </c>
      <c r="AM102" s="118"/>
      <c r="AN102" s="115" t="str">
        <f t="shared" si="39"/>
        <v/>
      </c>
      <c r="AO102" s="95" t="str">
        <f t="shared" si="40"/>
        <v/>
      </c>
      <c r="AP102" s="87"/>
      <c r="AQ102" s="115" t="str">
        <f t="shared" si="41"/>
        <v/>
      </c>
      <c r="AR102" s="95" t="str">
        <f t="shared" si="42"/>
        <v/>
      </c>
      <c r="AS102" s="118"/>
      <c r="AT102" s="115" t="str">
        <f t="shared" si="43"/>
        <v/>
      </c>
      <c r="AU102" s="95" t="str">
        <f t="shared" si="44"/>
        <v/>
      </c>
      <c r="AV102" s="87"/>
      <c r="AW102" s="115" t="str">
        <f t="shared" si="45"/>
        <v/>
      </c>
      <c r="AX102" s="95" t="str">
        <f t="shared" si="46"/>
        <v/>
      </c>
      <c r="AY102" s="119"/>
      <c r="AZ102" s="88" t="str">
        <f t="shared" si="49"/>
        <v/>
      </c>
      <c r="BA102" s="89" t="str">
        <f t="shared" si="50"/>
        <v/>
      </c>
      <c r="BB102" s="89" t="str">
        <f t="shared" si="51"/>
        <v/>
      </c>
    </row>
    <row r="103" spans="1:54" ht="15.75" x14ac:dyDescent="0.25">
      <c r="A103" s="82"/>
      <c r="B103" s="217"/>
      <c r="C103" s="82"/>
      <c r="D103" s="83"/>
      <c r="E103" s="226" t="str">
        <f t="shared" ca="1" si="28"/>
        <v/>
      </c>
      <c r="F103" s="82"/>
      <c r="G103" s="82"/>
      <c r="H103" s="82"/>
      <c r="I103" s="82"/>
      <c r="J103" s="82"/>
      <c r="K103" s="219"/>
      <c r="L103" s="207"/>
      <c r="M103" s="207"/>
      <c r="N103" s="207"/>
      <c r="O103" s="82"/>
      <c r="P103" s="84"/>
      <c r="Q103" s="221"/>
      <c r="R103" s="85"/>
      <c r="S103" s="126" t="str">
        <f t="shared" si="52"/>
        <v/>
      </c>
      <c r="T103" s="122" t="str">
        <f t="shared" si="53"/>
        <v/>
      </c>
      <c r="U103" s="127" t="str">
        <f t="shared" si="54"/>
        <v/>
      </c>
      <c r="V103" s="115" t="str">
        <f t="shared" si="47"/>
        <v/>
      </c>
      <c r="W103" s="95" t="str">
        <f t="shared" si="48"/>
        <v/>
      </c>
      <c r="X103" s="96"/>
      <c r="Y103" s="115" t="str">
        <f t="shared" si="29"/>
        <v/>
      </c>
      <c r="Z103" s="95" t="str">
        <f t="shared" si="30"/>
        <v/>
      </c>
      <c r="AA103" s="118"/>
      <c r="AB103" s="115" t="str">
        <f t="shared" si="31"/>
        <v/>
      </c>
      <c r="AC103" s="95" t="str">
        <f t="shared" si="32"/>
        <v/>
      </c>
      <c r="AD103" s="87"/>
      <c r="AE103" s="115" t="str">
        <f t="shared" si="33"/>
        <v/>
      </c>
      <c r="AF103" s="95" t="str">
        <f t="shared" si="34"/>
        <v/>
      </c>
      <c r="AG103" s="118"/>
      <c r="AH103" s="115" t="str">
        <f t="shared" si="35"/>
        <v/>
      </c>
      <c r="AI103" s="95" t="str">
        <f t="shared" si="36"/>
        <v/>
      </c>
      <c r="AJ103" s="87"/>
      <c r="AK103" s="115" t="str">
        <f t="shared" si="37"/>
        <v/>
      </c>
      <c r="AL103" s="95" t="str">
        <f t="shared" si="38"/>
        <v/>
      </c>
      <c r="AM103" s="118"/>
      <c r="AN103" s="115" t="str">
        <f t="shared" si="39"/>
        <v/>
      </c>
      <c r="AO103" s="95" t="str">
        <f t="shared" si="40"/>
        <v/>
      </c>
      <c r="AP103" s="87"/>
      <c r="AQ103" s="115" t="str">
        <f t="shared" si="41"/>
        <v/>
      </c>
      <c r="AR103" s="95" t="str">
        <f t="shared" si="42"/>
        <v/>
      </c>
      <c r="AS103" s="118"/>
      <c r="AT103" s="115" t="str">
        <f t="shared" si="43"/>
        <v/>
      </c>
      <c r="AU103" s="95" t="str">
        <f t="shared" si="44"/>
        <v/>
      </c>
      <c r="AV103" s="87"/>
      <c r="AW103" s="115" t="str">
        <f t="shared" si="45"/>
        <v/>
      </c>
      <c r="AX103" s="95" t="str">
        <f t="shared" si="46"/>
        <v/>
      </c>
      <c r="AY103" s="119"/>
      <c r="AZ103" s="88" t="str">
        <f t="shared" si="49"/>
        <v/>
      </c>
      <c r="BA103" s="89" t="str">
        <f t="shared" si="50"/>
        <v/>
      </c>
      <c r="BB103" s="89" t="str">
        <f t="shared" si="51"/>
        <v/>
      </c>
    </row>
    <row r="104" spans="1:54" ht="15.75" x14ac:dyDescent="0.25">
      <c r="A104" s="82"/>
      <c r="B104" s="217"/>
      <c r="C104" s="82"/>
      <c r="D104" s="83"/>
      <c r="E104" s="226" t="str">
        <f t="shared" ca="1" si="28"/>
        <v/>
      </c>
      <c r="F104" s="82"/>
      <c r="G104" s="82"/>
      <c r="H104" s="82"/>
      <c r="I104" s="82"/>
      <c r="J104" s="82"/>
      <c r="K104" s="219"/>
      <c r="L104" s="207"/>
      <c r="M104" s="207"/>
      <c r="N104" s="207"/>
      <c r="O104" s="82"/>
      <c r="P104" s="84"/>
      <c r="Q104" s="217"/>
      <c r="R104" s="85"/>
      <c r="S104" s="126" t="str">
        <f t="shared" si="52"/>
        <v/>
      </c>
      <c r="T104" s="122" t="str">
        <f t="shared" si="53"/>
        <v/>
      </c>
      <c r="U104" s="127" t="str">
        <f t="shared" si="54"/>
        <v/>
      </c>
      <c r="V104" s="115" t="str">
        <f t="shared" si="47"/>
        <v/>
      </c>
      <c r="W104" s="95" t="str">
        <f t="shared" si="48"/>
        <v/>
      </c>
      <c r="X104" s="96"/>
      <c r="Y104" s="115" t="str">
        <f t="shared" si="29"/>
        <v/>
      </c>
      <c r="Z104" s="95" t="str">
        <f t="shared" si="30"/>
        <v/>
      </c>
      <c r="AA104" s="118"/>
      <c r="AB104" s="115" t="str">
        <f t="shared" si="31"/>
        <v/>
      </c>
      <c r="AC104" s="95" t="str">
        <f t="shared" si="32"/>
        <v/>
      </c>
      <c r="AD104" s="87"/>
      <c r="AE104" s="115" t="str">
        <f t="shared" si="33"/>
        <v/>
      </c>
      <c r="AF104" s="95" t="str">
        <f t="shared" si="34"/>
        <v/>
      </c>
      <c r="AG104" s="118"/>
      <c r="AH104" s="115" t="str">
        <f t="shared" si="35"/>
        <v/>
      </c>
      <c r="AI104" s="95" t="str">
        <f t="shared" si="36"/>
        <v/>
      </c>
      <c r="AJ104" s="87"/>
      <c r="AK104" s="115" t="str">
        <f t="shared" si="37"/>
        <v/>
      </c>
      <c r="AL104" s="95" t="str">
        <f t="shared" si="38"/>
        <v/>
      </c>
      <c r="AM104" s="118"/>
      <c r="AN104" s="115" t="str">
        <f t="shared" si="39"/>
        <v/>
      </c>
      <c r="AO104" s="95" t="str">
        <f t="shared" si="40"/>
        <v/>
      </c>
      <c r="AP104" s="87"/>
      <c r="AQ104" s="115" t="str">
        <f t="shared" si="41"/>
        <v/>
      </c>
      <c r="AR104" s="95" t="str">
        <f t="shared" si="42"/>
        <v/>
      </c>
      <c r="AS104" s="118"/>
      <c r="AT104" s="115" t="str">
        <f t="shared" si="43"/>
        <v/>
      </c>
      <c r="AU104" s="95" t="str">
        <f t="shared" si="44"/>
        <v/>
      </c>
      <c r="AV104" s="87"/>
      <c r="AW104" s="115" t="str">
        <f t="shared" si="45"/>
        <v/>
      </c>
      <c r="AX104" s="95" t="str">
        <f t="shared" si="46"/>
        <v/>
      </c>
      <c r="AY104" s="119"/>
      <c r="AZ104" s="88" t="str">
        <f t="shared" si="49"/>
        <v/>
      </c>
      <c r="BA104" s="89" t="str">
        <f t="shared" si="50"/>
        <v/>
      </c>
      <c r="BB104" s="89" t="str">
        <f t="shared" si="51"/>
        <v/>
      </c>
    </row>
    <row r="105" spans="1:54" ht="15.75" x14ac:dyDescent="0.25">
      <c r="A105" s="82"/>
      <c r="B105" s="217"/>
      <c r="C105" s="82"/>
      <c r="D105" s="83"/>
      <c r="E105" s="226" t="str">
        <f t="shared" ca="1" si="28"/>
        <v/>
      </c>
      <c r="F105" s="82"/>
      <c r="G105" s="82"/>
      <c r="H105" s="82"/>
      <c r="I105" s="82"/>
      <c r="J105" s="82"/>
      <c r="K105" s="219"/>
      <c r="L105" s="207"/>
      <c r="M105" s="207"/>
      <c r="N105" s="207"/>
      <c r="O105" s="82"/>
      <c r="P105" s="84"/>
      <c r="Q105" s="221"/>
      <c r="R105" s="85"/>
      <c r="S105" s="126" t="str">
        <f t="shared" si="52"/>
        <v/>
      </c>
      <c r="T105" s="122" t="str">
        <f t="shared" si="53"/>
        <v/>
      </c>
      <c r="U105" s="127" t="str">
        <f t="shared" si="54"/>
        <v/>
      </c>
      <c r="V105" s="115" t="str">
        <f t="shared" si="47"/>
        <v/>
      </c>
      <c r="W105" s="95" t="str">
        <f t="shared" si="48"/>
        <v/>
      </c>
      <c r="X105" s="96"/>
      <c r="Y105" s="115" t="str">
        <f t="shared" si="29"/>
        <v/>
      </c>
      <c r="Z105" s="95" t="str">
        <f t="shared" si="30"/>
        <v/>
      </c>
      <c r="AA105" s="118"/>
      <c r="AB105" s="115" t="str">
        <f t="shared" si="31"/>
        <v/>
      </c>
      <c r="AC105" s="95" t="str">
        <f t="shared" si="32"/>
        <v/>
      </c>
      <c r="AD105" s="87"/>
      <c r="AE105" s="115" t="str">
        <f t="shared" si="33"/>
        <v/>
      </c>
      <c r="AF105" s="95" t="str">
        <f t="shared" si="34"/>
        <v/>
      </c>
      <c r="AG105" s="118"/>
      <c r="AH105" s="115" t="str">
        <f t="shared" si="35"/>
        <v/>
      </c>
      <c r="AI105" s="95" t="str">
        <f t="shared" si="36"/>
        <v/>
      </c>
      <c r="AJ105" s="87"/>
      <c r="AK105" s="115" t="str">
        <f t="shared" si="37"/>
        <v/>
      </c>
      <c r="AL105" s="95" t="str">
        <f t="shared" si="38"/>
        <v/>
      </c>
      <c r="AM105" s="118"/>
      <c r="AN105" s="115" t="str">
        <f t="shared" si="39"/>
        <v/>
      </c>
      <c r="AO105" s="95" t="str">
        <f t="shared" si="40"/>
        <v/>
      </c>
      <c r="AP105" s="87"/>
      <c r="AQ105" s="115" t="str">
        <f t="shared" si="41"/>
        <v/>
      </c>
      <c r="AR105" s="95" t="str">
        <f t="shared" si="42"/>
        <v/>
      </c>
      <c r="AS105" s="118"/>
      <c r="AT105" s="115" t="str">
        <f t="shared" si="43"/>
        <v/>
      </c>
      <c r="AU105" s="95" t="str">
        <f t="shared" si="44"/>
        <v/>
      </c>
      <c r="AV105" s="87"/>
      <c r="AW105" s="115" t="str">
        <f t="shared" si="45"/>
        <v/>
      </c>
      <c r="AX105" s="95" t="str">
        <f t="shared" si="46"/>
        <v/>
      </c>
      <c r="AY105" s="119"/>
      <c r="AZ105" s="88" t="str">
        <f t="shared" si="49"/>
        <v/>
      </c>
      <c r="BA105" s="89" t="str">
        <f t="shared" si="50"/>
        <v/>
      </c>
      <c r="BB105" s="89" t="str">
        <f t="shared" si="51"/>
        <v/>
      </c>
    </row>
    <row r="106" spans="1:54" ht="15.75" x14ac:dyDescent="0.25">
      <c r="A106" s="82"/>
      <c r="B106" s="217"/>
      <c r="C106" s="82"/>
      <c r="D106" s="83"/>
      <c r="E106" s="226" t="str">
        <f t="shared" ca="1" si="28"/>
        <v/>
      </c>
      <c r="F106" s="82"/>
      <c r="G106" s="82"/>
      <c r="H106" s="82"/>
      <c r="I106" s="82"/>
      <c r="J106" s="82"/>
      <c r="K106" s="219"/>
      <c r="L106" s="207"/>
      <c r="M106" s="207"/>
      <c r="N106" s="207"/>
      <c r="O106" s="82"/>
      <c r="P106" s="84"/>
      <c r="Q106" s="217"/>
      <c r="R106" s="85"/>
      <c r="S106" s="126" t="str">
        <f t="shared" si="52"/>
        <v/>
      </c>
      <c r="T106" s="122" t="str">
        <f t="shared" si="53"/>
        <v/>
      </c>
      <c r="U106" s="127" t="str">
        <f t="shared" si="54"/>
        <v/>
      </c>
      <c r="V106" s="115" t="str">
        <f t="shared" si="47"/>
        <v/>
      </c>
      <c r="W106" s="95" t="str">
        <f t="shared" si="48"/>
        <v/>
      </c>
      <c r="X106" s="96"/>
      <c r="Y106" s="115" t="str">
        <f t="shared" si="29"/>
        <v/>
      </c>
      <c r="Z106" s="95" t="str">
        <f t="shared" si="30"/>
        <v/>
      </c>
      <c r="AA106" s="118"/>
      <c r="AB106" s="115" t="str">
        <f t="shared" si="31"/>
        <v/>
      </c>
      <c r="AC106" s="95" t="str">
        <f t="shared" si="32"/>
        <v/>
      </c>
      <c r="AD106" s="87"/>
      <c r="AE106" s="115" t="str">
        <f t="shared" si="33"/>
        <v/>
      </c>
      <c r="AF106" s="95" t="str">
        <f t="shared" si="34"/>
        <v/>
      </c>
      <c r="AG106" s="118"/>
      <c r="AH106" s="115" t="str">
        <f t="shared" si="35"/>
        <v/>
      </c>
      <c r="AI106" s="95" t="str">
        <f t="shared" si="36"/>
        <v/>
      </c>
      <c r="AJ106" s="87"/>
      <c r="AK106" s="115" t="str">
        <f t="shared" si="37"/>
        <v/>
      </c>
      <c r="AL106" s="95" t="str">
        <f t="shared" si="38"/>
        <v/>
      </c>
      <c r="AM106" s="118"/>
      <c r="AN106" s="115" t="str">
        <f t="shared" si="39"/>
        <v/>
      </c>
      <c r="AO106" s="95" t="str">
        <f t="shared" si="40"/>
        <v/>
      </c>
      <c r="AP106" s="87"/>
      <c r="AQ106" s="115" t="str">
        <f t="shared" si="41"/>
        <v/>
      </c>
      <c r="AR106" s="95" t="str">
        <f t="shared" si="42"/>
        <v/>
      </c>
      <c r="AS106" s="118"/>
      <c r="AT106" s="115" t="str">
        <f t="shared" si="43"/>
        <v/>
      </c>
      <c r="AU106" s="95" t="str">
        <f t="shared" si="44"/>
        <v/>
      </c>
      <c r="AV106" s="87"/>
      <c r="AW106" s="115" t="str">
        <f t="shared" si="45"/>
        <v/>
      </c>
      <c r="AX106" s="95" t="str">
        <f t="shared" si="46"/>
        <v/>
      </c>
      <c r="AY106" s="119"/>
      <c r="AZ106" s="88" t="str">
        <f t="shared" si="49"/>
        <v/>
      </c>
      <c r="BA106" s="89" t="str">
        <f t="shared" si="50"/>
        <v/>
      </c>
      <c r="BB106" s="89" t="str">
        <f t="shared" si="51"/>
        <v/>
      </c>
    </row>
    <row r="107" spans="1:54" ht="15.75" x14ac:dyDescent="0.25">
      <c r="A107" s="82"/>
      <c r="B107" s="217"/>
      <c r="C107" s="82"/>
      <c r="D107" s="83"/>
      <c r="E107" s="226" t="str">
        <f t="shared" ca="1" si="28"/>
        <v/>
      </c>
      <c r="F107" s="82"/>
      <c r="G107" s="82"/>
      <c r="H107" s="82"/>
      <c r="I107" s="82"/>
      <c r="J107" s="82"/>
      <c r="K107" s="219"/>
      <c r="L107" s="207"/>
      <c r="M107" s="207"/>
      <c r="N107" s="207"/>
      <c r="O107" s="82"/>
      <c r="P107" s="84"/>
      <c r="Q107" s="221"/>
      <c r="R107" s="85"/>
      <c r="S107" s="126" t="str">
        <f t="shared" si="52"/>
        <v/>
      </c>
      <c r="T107" s="122" t="str">
        <f t="shared" si="53"/>
        <v/>
      </c>
      <c r="U107" s="127" t="str">
        <f t="shared" si="54"/>
        <v/>
      </c>
      <c r="V107" s="115" t="str">
        <f t="shared" si="47"/>
        <v/>
      </c>
      <c r="W107" s="95" t="str">
        <f t="shared" si="48"/>
        <v/>
      </c>
      <c r="X107" s="96"/>
      <c r="Y107" s="115" t="str">
        <f t="shared" si="29"/>
        <v/>
      </c>
      <c r="Z107" s="95" t="str">
        <f t="shared" si="30"/>
        <v/>
      </c>
      <c r="AA107" s="118"/>
      <c r="AB107" s="115" t="str">
        <f t="shared" si="31"/>
        <v/>
      </c>
      <c r="AC107" s="95" t="str">
        <f t="shared" si="32"/>
        <v/>
      </c>
      <c r="AD107" s="87"/>
      <c r="AE107" s="115" t="str">
        <f t="shared" si="33"/>
        <v/>
      </c>
      <c r="AF107" s="95" t="str">
        <f t="shared" si="34"/>
        <v/>
      </c>
      <c r="AG107" s="118"/>
      <c r="AH107" s="115" t="str">
        <f t="shared" si="35"/>
        <v/>
      </c>
      <c r="AI107" s="95" t="str">
        <f t="shared" si="36"/>
        <v/>
      </c>
      <c r="AJ107" s="87"/>
      <c r="AK107" s="115" t="str">
        <f t="shared" si="37"/>
        <v/>
      </c>
      <c r="AL107" s="95" t="str">
        <f t="shared" si="38"/>
        <v/>
      </c>
      <c r="AM107" s="118"/>
      <c r="AN107" s="115" t="str">
        <f t="shared" si="39"/>
        <v/>
      </c>
      <c r="AO107" s="95" t="str">
        <f t="shared" si="40"/>
        <v/>
      </c>
      <c r="AP107" s="87"/>
      <c r="AQ107" s="115" t="str">
        <f t="shared" si="41"/>
        <v/>
      </c>
      <c r="AR107" s="95" t="str">
        <f t="shared" si="42"/>
        <v/>
      </c>
      <c r="AS107" s="118"/>
      <c r="AT107" s="115" t="str">
        <f t="shared" si="43"/>
        <v/>
      </c>
      <c r="AU107" s="95" t="str">
        <f t="shared" si="44"/>
        <v/>
      </c>
      <c r="AV107" s="87"/>
      <c r="AW107" s="115" t="str">
        <f t="shared" si="45"/>
        <v/>
      </c>
      <c r="AX107" s="95" t="str">
        <f t="shared" si="46"/>
        <v/>
      </c>
      <c r="AY107" s="119"/>
      <c r="AZ107" s="88" t="str">
        <f t="shared" si="49"/>
        <v/>
      </c>
      <c r="BA107" s="89" t="str">
        <f t="shared" si="50"/>
        <v/>
      </c>
      <c r="BB107" s="89" t="str">
        <f t="shared" si="51"/>
        <v/>
      </c>
    </row>
    <row r="108" spans="1:54" ht="15.75" x14ac:dyDescent="0.25">
      <c r="A108" s="82"/>
      <c r="B108" s="217"/>
      <c r="C108" s="82"/>
      <c r="D108" s="83"/>
      <c r="E108" s="226" t="str">
        <f t="shared" ca="1" si="28"/>
        <v/>
      </c>
      <c r="F108" s="82"/>
      <c r="G108" s="82"/>
      <c r="H108" s="82"/>
      <c r="I108" s="82"/>
      <c r="J108" s="82"/>
      <c r="K108" s="219"/>
      <c r="L108" s="207"/>
      <c r="M108" s="207"/>
      <c r="N108" s="207"/>
      <c r="O108" s="82"/>
      <c r="P108" s="84"/>
      <c r="Q108" s="217"/>
      <c r="R108" s="85"/>
      <c r="S108" s="126" t="str">
        <f t="shared" si="52"/>
        <v/>
      </c>
      <c r="T108" s="122" t="str">
        <f t="shared" si="53"/>
        <v/>
      </c>
      <c r="U108" s="127" t="str">
        <f t="shared" si="54"/>
        <v/>
      </c>
      <c r="V108" s="115" t="str">
        <f t="shared" si="47"/>
        <v/>
      </c>
      <c r="W108" s="95" t="str">
        <f t="shared" si="48"/>
        <v/>
      </c>
      <c r="X108" s="96"/>
      <c r="Y108" s="115" t="str">
        <f t="shared" si="29"/>
        <v/>
      </c>
      <c r="Z108" s="95" t="str">
        <f t="shared" si="30"/>
        <v/>
      </c>
      <c r="AA108" s="118"/>
      <c r="AB108" s="115" t="str">
        <f t="shared" si="31"/>
        <v/>
      </c>
      <c r="AC108" s="95" t="str">
        <f t="shared" si="32"/>
        <v/>
      </c>
      <c r="AD108" s="87"/>
      <c r="AE108" s="115" t="str">
        <f t="shared" si="33"/>
        <v/>
      </c>
      <c r="AF108" s="95" t="str">
        <f t="shared" si="34"/>
        <v/>
      </c>
      <c r="AG108" s="118"/>
      <c r="AH108" s="115" t="str">
        <f t="shared" si="35"/>
        <v/>
      </c>
      <c r="AI108" s="95" t="str">
        <f t="shared" si="36"/>
        <v/>
      </c>
      <c r="AJ108" s="87"/>
      <c r="AK108" s="115" t="str">
        <f t="shared" si="37"/>
        <v/>
      </c>
      <c r="AL108" s="95" t="str">
        <f t="shared" si="38"/>
        <v/>
      </c>
      <c r="AM108" s="118"/>
      <c r="AN108" s="115" t="str">
        <f t="shared" si="39"/>
        <v/>
      </c>
      <c r="AO108" s="95" t="str">
        <f t="shared" si="40"/>
        <v/>
      </c>
      <c r="AP108" s="87"/>
      <c r="AQ108" s="115" t="str">
        <f t="shared" si="41"/>
        <v/>
      </c>
      <c r="AR108" s="95" t="str">
        <f t="shared" si="42"/>
        <v/>
      </c>
      <c r="AS108" s="118"/>
      <c r="AT108" s="115" t="str">
        <f t="shared" si="43"/>
        <v/>
      </c>
      <c r="AU108" s="95" t="str">
        <f t="shared" si="44"/>
        <v/>
      </c>
      <c r="AV108" s="87"/>
      <c r="AW108" s="115" t="str">
        <f t="shared" si="45"/>
        <v/>
      </c>
      <c r="AX108" s="95" t="str">
        <f t="shared" si="46"/>
        <v/>
      </c>
      <c r="AY108" s="119"/>
      <c r="AZ108" s="88" t="str">
        <f t="shared" si="49"/>
        <v/>
      </c>
      <c r="BA108" s="89" t="str">
        <f t="shared" si="50"/>
        <v/>
      </c>
      <c r="BB108" s="89" t="str">
        <f t="shared" si="51"/>
        <v/>
      </c>
    </row>
    <row r="109" spans="1:54" ht="15.75" x14ac:dyDescent="0.25">
      <c r="A109" s="82"/>
      <c r="B109" s="217"/>
      <c r="C109" s="82"/>
      <c r="D109" s="83"/>
      <c r="E109" s="226" t="str">
        <f t="shared" ca="1" si="28"/>
        <v/>
      </c>
      <c r="F109" s="82"/>
      <c r="G109" s="82"/>
      <c r="H109" s="82"/>
      <c r="I109" s="82"/>
      <c r="J109" s="82"/>
      <c r="K109" s="219"/>
      <c r="L109" s="207"/>
      <c r="M109" s="207"/>
      <c r="N109" s="207"/>
      <c r="O109" s="82"/>
      <c r="P109" s="84"/>
      <c r="Q109" s="221"/>
      <c r="R109" s="85"/>
      <c r="S109" s="126" t="str">
        <f t="shared" si="52"/>
        <v/>
      </c>
      <c r="T109" s="122" t="str">
        <f t="shared" si="53"/>
        <v/>
      </c>
      <c r="U109" s="127" t="str">
        <f t="shared" si="54"/>
        <v/>
      </c>
      <c r="V109" s="115" t="str">
        <f t="shared" si="47"/>
        <v/>
      </c>
      <c r="W109" s="95" t="str">
        <f t="shared" si="48"/>
        <v/>
      </c>
      <c r="X109" s="96"/>
      <c r="Y109" s="115" t="str">
        <f t="shared" si="29"/>
        <v/>
      </c>
      <c r="Z109" s="95" t="str">
        <f t="shared" si="30"/>
        <v/>
      </c>
      <c r="AA109" s="118"/>
      <c r="AB109" s="115" t="str">
        <f t="shared" si="31"/>
        <v/>
      </c>
      <c r="AC109" s="95" t="str">
        <f t="shared" si="32"/>
        <v/>
      </c>
      <c r="AD109" s="87"/>
      <c r="AE109" s="115" t="str">
        <f t="shared" si="33"/>
        <v/>
      </c>
      <c r="AF109" s="95" t="str">
        <f t="shared" si="34"/>
        <v/>
      </c>
      <c r="AG109" s="118"/>
      <c r="AH109" s="115" t="str">
        <f t="shared" si="35"/>
        <v/>
      </c>
      <c r="AI109" s="95" t="str">
        <f t="shared" si="36"/>
        <v/>
      </c>
      <c r="AJ109" s="87"/>
      <c r="AK109" s="115" t="str">
        <f t="shared" si="37"/>
        <v/>
      </c>
      <c r="AL109" s="95" t="str">
        <f t="shared" si="38"/>
        <v/>
      </c>
      <c r="AM109" s="118"/>
      <c r="AN109" s="115" t="str">
        <f t="shared" si="39"/>
        <v/>
      </c>
      <c r="AO109" s="95" t="str">
        <f t="shared" si="40"/>
        <v/>
      </c>
      <c r="AP109" s="87"/>
      <c r="AQ109" s="115" t="str">
        <f t="shared" si="41"/>
        <v/>
      </c>
      <c r="AR109" s="95" t="str">
        <f t="shared" si="42"/>
        <v/>
      </c>
      <c r="AS109" s="118"/>
      <c r="AT109" s="115" t="str">
        <f t="shared" si="43"/>
        <v/>
      </c>
      <c r="AU109" s="95" t="str">
        <f t="shared" si="44"/>
        <v/>
      </c>
      <c r="AV109" s="87"/>
      <c r="AW109" s="115" t="str">
        <f t="shared" si="45"/>
        <v/>
      </c>
      <c r="AX109" s="95" t="str">
        <f t="shared" si="46"/>
        <v/>
      </c>
      <c r="AY109" s="119"/>
      <c r="AZ109" s="88" t="str">
        <f t="shared" si="49"/>
        <v/>
      </c>
      <c r="BA109" s="89" t="str">
        <f t="shared" si="50"/>
        <v/>
      </c>
      <c r="BB109" s="89" t="str">
        <f t="shared" si="51"/>
        <v/>
      </c>
    </row>
    <row r="110" spans="1:54" ht="15.75" x14ac:dyDescent="0.25">
      <c r="A110" s="82"/>
      <c r="B110" s="217"/>
      <c r="C110" s="82"/>
      <c r="D110" s="83"/>
      <c r="E110" s="226" t="str">
        <f t="shared" ca="1" si="28"/>
        <v/>
      </c>
      <c r="F110" s="82"/>
      <c r="G110" s="82"/>
      <c r="H110" s="82"/>
      <c r="I110" s="82"/>
      <c r="J110" s="82"/>
      <c r="K110" s="219"/>
      <c r="L110" s="207"/>
      <c r="M110" s="207"/>
      <c r="N110" s="207"/>
      <c r="O110" s="82"/>
      <c r="P110" s="84"/>
      <c r="Q110" s="217"/>
      <c r="R110" s="85"/>
      <c r="S110" s="126" t="str">
        <f t="shared" si="52"/>
        <v/>
      </c>
      <c r="T110" s="122" t="str">
        <f t="shared" si="53"/>
        <v/>
      </c>
      <c r="U110" s="127" t="str">
        <f t="shared" si="54"/>
        <v/>
      </c>
      <c r="V110" s="115" t="str">
        <f t="shared" si="47"/>
        <v/>
      </c>
      <c r="W110" s="95" t="str">
        <f t="shared" si="48"/>
        <v/>
      </c>
      <c r="X110" s="96"/>
      <c r="Y110" s="115" t="str">
        <f t="shared" si="29"/>
        <v/>
      </c>
      <c r="Z110" s="95" t="str">
        <f t="shared" si="30"/>
        <v/>
      </c>
      <c r="AA110" s="118"/>
      <c r="AB110" s="115" t="str">
        <f t="shared" si="31"/>
        <v/>
      </c>
      <c r="AC110" s="95" t="str">
        <f t="shared" si="32"/>
        <v/>
      </c>
      <c r="AD110" s="87"/>
      <c r="AE110" s="115" t="str">
        <f t="shared" si="33"/>
        <v/>
      </c>
      <c r="AF110" s="95" t="str">
        <f t="shared" si="34"/>
        <v/>
      </c>
      <c r="AG110" s="118"/>
      <c r="AH110" s="115" t="str">
        <f t="shared" si="35"/>
        <v/>
      </c>
      <c r="AI110" s="95" t="str">
        <f t="shared" si="36"/>
        <v/>
      </c>
      <c r="AJ110" s="87"/>
      <c r="AK110" s="115" t="str">
        <f t="shared" si="37"/>
        <v/>
      </c>
      <c r="AL110" s="95" t="str">
        <f t="shared" si="38"/>
        <v/>
      </c>
      <c r="AM110" s="118"/>
      <c r="AN110" s="115" t="str">
        <f t="shared" si="39"/>
        <v/>
      </c>
      <c r="AO110" s="95" t="str">
        <f t="shared" si="40"/>
        <v/>
      </c>
      <c r="AP110" s="87"/>
      <c r="AQ110" s="115" t="str">
        <f t="shared" si="41"/>
        <v/>
      </c>
      <c r="AR110" s="95" t="str">
        <f t="shared" si="42"/>
        <v/>
      </c>
      <c r="AS110" s="118"/>
      <c r="AT110" s="115" t="str">
        <f t="shared" si="43"/>
        <v/>
      </c>
      <c r="AU110" s="95" t="str">
        <f t="shared" si="44"/>
        <v/>
      </c>
      <c r="AV110" s="87"/>
      <c r="AW110" s="115" t="str">
        <f t="shared" si="45"/>
        <v/>
      </c>
      <c r="AX110" s="95" t="str">
        <f t="shared" si="46"/>
        <v/>
      </c>
      <c r="AY110" s="119"/>
      <c r="AZ110" s="88" t="str">
        <f t="shared" si="49"/>
        <v/>
      </c>
      <c r="BA110" s="89" t="str">
        <f t="shared" si="50"/>
        <v/>
      </c>
      <c r="BB110" s="89" t="str">
        <f t="shared" si="51"/>
        <v/>
      </c>
    </row>
    <row r="111" spans="1:54" ht="15.75" x14ac:dyDescent="0.25">
      <c r="A111" s="82"/>
      <c r="B111" s="217"/>
      <c r="C111" s="82"/>
      <c r="D111" s="83"/>
      <c r="E111" s="226" t="str">
        <f t="shared" ca="1" si="28"/>
        <v/>
      </c>
      <c r="F111" s="82"/>
      <c r="G111" s="82"/>
      <c r="H111" s="82"/>
      <c r="I111" s="82"/>
      <c r="J111" s="82"/>
      <c r="K111" s="219"/>
      <c r="L111" s="207"/>
      <c r="M111" s="207"/>
      <c r="N111" s="207"/>
      <c r="O111" s="82"/>
      <c r="P111" s="84"/>
      <c r="Q111" s="221"/>
      <c r="R111" s="85"/>
      <c r="S111" s="126" t="str">
        <f t="shared" si="52"/>
        <v/>
      </c>
      <c r="T111" s="122" t="str">
        <f t="shared" si="53"/>
        <v/>
      </c>
      <c r="U111" s="127" t="str">
        <f t="shared" si="54"/>
        <v/>
      </c>
      <c r="V111" s="115" t="str">
        <f t="shared" si="47"/>
        <v/>
      </c>
      <c r="W111" s="95" t="str">
        <f t="shared" si="48"/>
        <v/>
      </c>
      <c r="X111" s="96"/>
      <c r="Y111" s="115" t="str">
        <f t="shared" si="29"/>
        <v/>
      </c>
      <c r="Z111" s="95" t="str">
        <f t="shared" si="30"/>
        <v/>
      </c>
      <c r="AA111" s="118"/>
      <c r="AB111" s="115" t="str">
        <f t="shared" si="31"/>
        <v/>
      </c>
      <c r="AC111" s="95" t="str">
        <f t="shared" si="32"/>
        <v/>
      </c>
      <c r="AD111" s="87"/>
      <c r="AE111" s="115" t="str">
        <f t="shared" si="33"/>
        <v/>
      </c>
      <c r="AF111" s="95" t="str">
        <f t="shared" si="34"/>
        <v/>
      </c>
      <c r="AG111" s="118"/>
      <c r="AH111" s="115" t="str">
        <f t="shared" si="35"/>
        <v/>
      </c>
      <c r="AI111" s="95" t="str">
        <f t="shared" si="36"/>
        <v/>
      </c>
      <c r="AJ111" s="87"/>
      <c r="AK111" s="115" t="str">
        <f t="shared" si="37"/>
        <v/>
      </c>
      <c r="AL111" s="95" t="str">
        <f t="shared" si="38"/>
        <v/>
      </c>
      <c r="AM111" s="118"/>
      <c r="AN111" s="115" t="str">
        <f t="shared" si="39"/>
        <v/>
      </c>
      <c r="AO111" s="95" t="str">
        <f t="shared" si="40"/>
        <v/>
      </c>
      <c r="AP111" s="87"/>
      <c r="AQ111" s="115" t="str">
        <f t="shared" si="41"/>
        <v/>
      </c>
      <c r="AR111" s="95" t="str">
        <f t="shared" si="42"/>
        <v/>
      </c>
      <c r="AS111" s="118"/>
      <c r="AT111" s="115" t="str">
        <f t="shared" si="43"/>
        <v/>
      </c>
      <c r="AU111" s="95" t="str">
        <f t="shared" si="44"/>
        <v/>
      </c>
      <c r="AV111" s="87"/>
      <c r="AW111" s="115" t="str">
        <f t="shared" si="45"/>
        <v/>
      </c>
      <c r="AX111" s="95" t="str">
        <f t="shared" si="46"/>
        <v/>
      </c>
      <c r="AY111" s="119"/>
      <c r="AZ111" s="88" t="str">
        <f t="shared" si="49"/>
        <v/>
      </c>
      <c r="BA111" s="89" t="str">
        <f t="shared" si="50"/>
        <v/>
      </c>
      <c r="BB111" s="89" t="str">
        <f t="shared" si="51"/>
        <v/>
      </c>
    </row>
    <row r="112" spans="1:54" ht="15.75" x14ac:dyDescent="0.25">
      <c r="A112" s="82"/>
      <c r="B112" s="217"/>
      <c r="C112" s="82"/>
      <c r="D112" s="83"/>
      <c r="E112" s="226" t="str">
        <f t="shared" ca="1" si="28"/>
        <v/>
      </c>
      <c r="F112" s="82"/>
      <c r="G112" s="82"/>
      <c r="H112" s="82"/>
      <c r="I112" s="82"/>
      <c r="J112" s="82"/>
      <c r="K112" s="219"/>
      <c r="L112" s="207"/>
      <c r="M112" s="207"/>
      <c r="N112" s="207"/>
      <c r="O112" s="82"/>
      <c r="P112" s="84"/>
      <c r="Q112" s="217"/>
      <c r="R112" s="85"/>
      <c r="S112" s="126" t="str">
        <f t="shared" si="52"/>
        <v/>
      </c>
      <c r="T112" s="122" t="str">
        <f t="shared" si="53"/>
        <v/>
      </c>
      <c r="U112" s="127" t="str">
        <f t="shared" si="54"/>
        <v/>
      </c>
      <c r="V112" s="115" t="str">
        <f t="shared" si="47"/>
        <v/>
      </c>
      <c r="W112" s="95" t="str">
        <f t="shared" si="48"/>
        <v/>
      </c>
      <c r="X112" s="96"/>
      <c r="Y112" s="115" t="str">
        <f t="shared" si="29"/>
        <v/>
      </c>
      <c r="Z112" s="95" t="str">
        <f t="shared" si="30"/>
        <v/>
      </c>
      <c r="AA112" s="118"/>
      <c r="AB112" s="115" t="str">
        <f t="shared" si="31"/>
        <v/>
      </c>
      <c r="AC112" s="95" t="str">
        <f t="shared" si="32"/>
        <v/>
      </c>
      <c r="AD112" s="87"/>
      <c r="AE112" s="115" t="str">
        <f t="shared" si="33"/>
        <v/>
      </c>
      <c r="AF112" s="95" t="str">
        <f t="shared" si="34"/>
        <v/>
      </c>
      <c r="AG112" s="118"/>
      <c r="AH112" s="115" t="str">
        <f t="shared" si="35"/>
        <v/>
      </c>
      <c r="AI112" s="95" t="str">
        <f t="shared" si="36"/>
        <v/>
      </c>
      <c r="AJ112" s="87"/>
      <c r="AK112" s="115" t="str">
        <f t="shared" si="37"/>
        <v/>
      </c>
      <c r="AL112" s="95" t="str">
        <f t="shared" si="38"/>
        <v/>
      </c>
      <c r="AM112" s="118"/>
      <c r="AN112" s="115" t="str">
        <f t="shared" si="39"/>
        <v/>
      </c>
      <c r="AO112" s="95" t="str">
        <f t="shared" si="40"/>
        <v/>
      </c>
      <c r="AP112" s="87"/>
      <c r="AQ112" s="115" t="str">
        <f t="shared" si="41"/>
        <v/>
      </c>
      <c r="AR112" s="95" t="str">
        <f t="shared" si="42"/>
        <v/>
      </c>
      <c r="AS112" s="118"/>
      <c r="AT112" s="115" t="str">
        <f t="shared" si="43"/>
        <v/>
      </c>
      <c r="AU112" s="95" t="str">
        <f t="shared" si="44"/>
        <v/>
      </c>
      <c r="AV112" s="87"/>
      <c r="AW112" s="115" t="str">
        <f t="shared" si="45"/>
        <v/>
      </c>
      <c r="AX112" s="95" t="str">
        <f t="shared" si="46"/>
        <v/>
      </c>
      <c r="AY112" s="119"/>
      <c r="AZ112" s="88" t="str">
        <f t="shared" si="49"/>
        <v/>
      </c>
      <c r="BA112" s="89" t="str">
        <f t="shared" si="50"/>
        <v/>
      </c>
      <c r="BB112" s="89" t="str">
        <f t="shared" si="51"/>
        <v/>
      </c>
    </row>
    <row r="113" spans="1:54" ht="15.75" x14ac:dyDescent="0.25">
      <c r="A113" s="82"/>
      <c r="B113" s="217"/>
      <c r="C113" s="82"/>
      <c r="D113" s="83"/>
      <c r="E113" s="226" t="str">
        <f t="shared" ca="1" si="28"/>
        <v/>
      </c>
      <c r="F113" s="82"/>
      <c r="G113" s="82"/>
      <c r="H113" s="82"/>
      <c r="I113" s="82"/>
      <c r="J113" s="82"/>
      <c r="K113" s="219"/>
      <c r="L113" s="207"/>
      <c r="M113" s="207"/>
      <c r="N113" s="207"/>
      <c r="O113" s="82"/>
      <c r="P113" s="84"/>
      <c r="Q113" s="221"/>
      <c r="R113" s="85"/>
      <c r="S113" s="126" t="str">
        <f t="shared" si="52"/>
        <v/>
      </c>
      <c r="T113" s="122" t="str">
        <f t="shared" si="53"/>
        <v/>
      </c>
      <c r="U113" s="127" t="str">
        <f t="shared" si="54"/>
        <v/>
      </c>
      <c r="V113" s="115" t="str">
        <f t="shared" si="47"/>
        <v/>
      </c>
      <c r="W113" s="95" t="str">
        <f t="shared" si="48"/>
        <v/>
      </c>
      <c r="X113" s="96"/>
      <c r="Y113" s="115" t="str">
        <f t="shared" si="29"/>
        <v/>
      </c>
      <c r="Z113" s="95" t="str">
        <f t="shared" si="30"/>
        <v/>
      </c>
      <c r="AA113" s="118"/>
      <c r="AB113" s="115" t="str">
        <f t="shared" si="31"/>
        <v/>
      </c>
      <c r="AC113" s="95" t="str">
        <f t="shared" si="32"/>
        <v/>
      </c>
      <c r="AD113" s="87"/>
      <c r="AE113" s="115" t="str">
        <f t="shared" si="33"/>
        <v/>
      </c>
      <c r="AF113" s="95" t="str">
        <f t="shared" si="34"/>
        <v/>
      </c>
      <c r="AG113" s="118"/>
      <c r="AH113" s="115" t="str">
        <f t="shared" si="35"/>
        <v/>
      </c>
      <c r="AI113" s="95" t="str">
        <f t="shared" si="36"/>
        <v/>
      </c>
      <c r="AJ113" s="87"/>
      <c r="AK113" s="115" t="str">
        <f t="shared" si="37"/>
        <v/>
      </c>
      <c r="AL113" s="95" t="str">
        <f t="shared" si="38"/>
        <v/>
      </c>
      <c r="AM113" s="118"/>
      <c r="AN113" s="115" t="str">
        <f t="shared" si="39"/>
        <v/>
      </c>
      <c r="AO113" s="95" t="str">
        <f t="shared" si="40"/>
        <v/>
      </c>
      <c r="AP113" s="87"/>
      <c r="AQ113" s="115" t="str">
        <f t="shared" si="41"/>
        <v/>
      </c>
      <c r="AR113" s="95" t="str">
        <f t="shared" si="42"/>
        <v/>
      </c>
      <c r="AS113" s="118"/>
      <c r="AT113" s="115" t="str">
        <f t="shared" si="43"/>
        <v/>
      </c>
      <c r="AU113" s="95" t="str">
        <f t="shared" si="44"/>
        <v/>
      </c>
      <c r="AV113" s="87"/>
      <c r="AW113" s="115" t="str">
        <f t="shared" si="45"/>
        <v/>
      </c>
      <c r="AX113" s="95" t="str">
        <f t="shared" si="46"/>
        <v/>
      </c>
      <c r="AY113" s="119"/>
      <c r="AZ113" s="88" t="str">
        <f t="shared" si="49"/>
        <v/>
      </c>
      <c r="BA113" s="89" t="str">
        <f t="shared" si="50"/>
        <v/>
      </c>
      <c r="BB113" s="89" t="str">
        <f t="shared" si="51"/>
        <v/>
      </c>
    </row>
    <row r="114" spans="1:54" ht="15.75" x14ac:dyDescent="0.25">
      <c r="A114" s="82"/>
      <c r="B114" s="217"/>
      <c r="C114" s="82"/>
      <c r="D114" s="83"/>
      <c r="E114" s="226" t="str">
        <f t="shared" ca="1" si="28"/>
        <v/>
      </c>
      <c r="F114" s="82"/>
      <c r="G114" s="82"/>
      <c r="H114" s="82"/>
      <c r="I114" s="82"/>
      <c r="J114" s="82"/>
      <c r="K114" s="219"/>
      <c r="L114" s="207"/>
      <c r="M114" s="207"/>
      <c r="N114" s="207"/>
      <c r="O114" s="82"/>
      <c r="P114" s="84"/>
      <c r="Q114" s="217"/>
      <c r="R114" s="85"/>
      <c r="S114" s="126" t="str">
        <f t="shared" si="52"/>
        <v/>
      </c>
      <c r="T114" s="122" t="str">
        <f t="shared" si="53"/>
        <v/>
      </c>
      <c r="U114" s="127" t="str">
        <f t="shared" si="54"/>
        <v/>
      </c>
      <c r="V114" s="115" t="str">
        <f t="shared" si="47"/>
        <v/>
      </c>
      <c r="W114" s="95" t="str">
        <f t="shared" si="48"/>
        <v/>
      </c>
      <c r="X114" s="96"/>
      <c r="Y114" s="115" t="str">
        <f t="shared" si="29"/>
        <v/>
      </c>
      <c r="Z114" s="95" t="str">
        <f t="shared" si="30"/>
        <v/>
      </c>
      <c r="AA114" s="118"/>
      <c r="AB114" s="115" t="str">
        <f t="shared" si="31"/>
        <v/>
      </c>
      <c r="AC114" s="95" t="str">
        <f t="shared" si="32"/>
        <v/>
      </c>
      <c r="AD114" s="87"/>
      <c r="AE114" s="115" t="str">
        <f t="shared" si="33"/>
        <v/>
      </c>
      <c r="AF114" s="95" t="str">
        <f t="shared" si="34"/>
        <v/>
      </c>
      <c r="AG114" s="118"/>
      <c r="AH114" s="115" t="str">
        <f t="shared" si="35"/>
        <v/>
      </c>
      <c r="AI114" s="95" t="str">
        <f t="shared" si="36"/>
        <v/>
      </c>
      <c r="AJ114" s="87"/>
      <c r="AK114" s="115" t="str">
        <f t="shared" si="37"/>
        <v/>
      </c>
      <c r="AL114" s="95" t="str">
        <f t="shared" si="38"/>
        <v/>
      </c>
      <c r="AM114" s="118"/>
      <c r="AN114" s="115" t="str">
        <f t="shared" si="39"/>
        <v/>
      </c>
      <c r="AO114" s="95" t="str">
        <f t="shared" si="40"/>
        <v/>
      </c>
      <c r="AP114" s="87"/>
      <c r="AQ114" s="115" t="str">
        <f t="shared" si="41"/>
        <v/>
      </c>
      <c r="AR114" s="95" t="str">
        <f t="shared" si="42"/>
        <v/>
      </c>
      <c r="AS114" s="118"/>
      <c r="AT114" s="115" t="str">
        <f t="shared" si="43"/>
        <v/>
      </c>
      <c r="AU114" s="95" t="str">
        <f t="shared" si="44"/>
        <v/>
      </c>
      <c r="AV114" s="87"/>
      <c r="AW114" s="115" t="str">
        <f t="shared" si="45"/>
        <v/>
      </c>
      <c r="AX114" s="95" t="str">
        <f t="shared" si="46"/>
        <v/>
      </c>
      <c r="AY114" s="119"/>
      <c r="AZ114" s="88" t="str">
        <f t="shared" si="49"/>
        <v/>
      </c>
      <c r="BA114" s="89" t="str">
        <f t="shared" si="50"/>
        <v/>
      </c>
      <c r="BB114" s="89" t="str">
        <f t="shared" si="51"/>
        <v/>
      </c>
    </row>
    <row r="115" spans="1:54" ht="15.75" x14ac:dyDescent="0.25">
      <c r="A115" s="82"/>
      <c r="B115" s="217"/>
      <c r="C115" s="82"/>
      <c r="D115" s="83"/>
      <c r="E115" s="226" t="str">
        <f t="shared" ca="1" si="28"/>
        <v/>
      </c>
      <c r="F115" s="82"/>
      <c r="G115" s="82"/>
      <c r="H115" s="82"/>
      <c r="I115" s="82"/>
      <c r="J115" s="82"/>
      <c r="K115" s="219"/>
      <c r="L115" s="207"/>
      <c r="M115" s="207"/>
      <c r="N115" s="207"/>
      <c r="O115" s="82"/>
      <c r="P115" s="84"/>
      <c r="Q115" s="221"/>
      <c r="R115" s="85"/>
      <c r="S115" s="126" t="str">
        <f t="shared" si="52"/>
        <v/>
      </c>
      <c r="T115" s="122" t="str">
        <f t="shared" si="53"/>
        <v/>
      </c>
      <c r="U115" s="127" t="str">
        <f t="shared" si="54"/>
        <v/>
      </c>
      <c r="V115" s="115" t="str">
        <f t="shared" si="47"/>
        <v/>
      </c>
      <c r="W115" s="95" t="str">
        <f t="shared" si="48"/>
        <v/>
      </c>
      <c r="X115" s="96"/>
      <c r="Y115" s="115" t="str">
        <f t="shared" si="29"/>
        <v/>
      </c>
      <c r="Z115" s="95" t="str">
        <f t="shared" si="30"/>
        <v/>
      </c>
      <c r="AA115" s="118"/>
      <c r="AB115" s="115" t="str">
        <f t="shared" si="31"/>
        <v/>
      </c>
      <c r="AC115" s="95" t="str">
        <f t="shared" si="32"/>
        <v/>
      </c>
      <c r="AD115" s="87"/>
      <c r="AE115" s="115" t="str">
        <f t="shared" si="33"/>
        <v/>
      </c>
      <c r="AF115" s="95" t="str">
        <f t="shared" si="34"/>
        <v/>
      </c>
      <c r="AG115" s="118"/>
      <c r="AH115" s="115" t="str">
        <f t="shared" si="35"/>
        <v/>
      </c>
      <c r="AI115" s="95" t="str">
        <f t="shared" si="36"/>
        <v/>
      </c>
      <c r="AJ115" s="87"/>
      <c r="AK115" s="115" t="str">
        <f t="shared" si="37"/>
        <v/>
      </c>
      <c r="AL115" s="95" t="str">
        <f t="shared" si="38"/>
        <v/>
      </c>
      <c r="AM115" s="118"/>
      <c r="AN115" s="115" t="str">
        <f t="shared" si="39"/>
        <v/>
      </c>
      <c r="AO115" s="95" t="str">
        <f t="shared" si="40"/>
        <v/>
      </c>
      <c r="AP115" s="87"/>
      <c r="AQ115" s="115" t="str">
        <f t="shared" si="41"/>
        <v/>
      </c>
      <c r="AR115" s="95" t="str">
        <f t="shared" si="42"/>
        <v/>
      </c>
      <c r="AS115" s="118"/>
      <c r="AT115" s="115" t="str">
        <f t="shared" si="43"/>
        <v/>
      </c>
      <c r="AU115" s="95" t="str">
        <f t="shared" si="44"/>
        <v/>
      </c>
      <c r="AV115" s="87"/>
      <c r="AW115" s="115" t="str">
        <f t="shared" si="45"/>
        <v/>
      </c>
      <c r="AX115" s="95" t="str">
        <f t="shared" si="46"/>
        <v/>
      </c>
      <c r="AY115" s="119"/>
      <c r="AZ115" s="88" t="str">
        <f t="shared" si="49"/>
        <v/>
      </c>
      <c r="BA115" s="89" t="str">
        <f t="shared" si="50"/>
        <v/>
      </c>
      <c r="BB115" s="89" t="str">
        <f t="shared" si="51"/>
        <v/>
      </c>
    </row>
    <row r="116" spans="1:54" ht="15.75" x14ac:dyDescent="0.25">
      <c r="A116" s="82"/>
      <c r="B116" s="217"/>
      <c r="C116" s="82"/>
      <c r="D116" s="83"/>
      <c r="E116" s="226" t="str">
        <f t="shared" ca="1" si="28"/>
        <v/>
      </c>
      <c r="F116" s="82"/>
      <c r="G116" s="82"/>
      <c r="H116" s="82"/>
      <c r="I116" s="82"/>
      <c r="J116" s="82"/>
      <c r="K116" s="219"/>
      <c r="L116" s="207"/>
      <c r="M116" s="207"/>
      <c r="N116" s="207"/>
      <c r="O116" s="82"/>
      <c r="P116" s="84"/>
      <c r="Q116" s="217"/>
      <c r="R116" s="85"/>
      <c r="S116" s="126" t="str">
        <f t="shared" si="52"/>
        <v/>
      </c>
      <c r="T116" s="122" t="str">
        <f t="shared" si="53"/>
        <v/>
      </c>
      <c r="U116" s="127" t="str">
        <f t="shared" si="54"/>
        <v/>
      </c>
      <c r="V116" s="115" t="str">
        <f t="shared" si="47"/>
        <v/>
      </c>
      <c r="W116" s="95" t="str">
        <f t="shared" si="48"/>
        <v/>
      </c>
      <c r="X116" s="96"/>
      <c r="Y116" s="115" t="str">
        <f t="shared" si="29"/>
        <v/>
      </c>
      <c r="Z116" s="95" t="str">
        <f t="shared" si="30"/>
        <v/>
      </c>
      <c r="AA116" s="118"/>
      <c r="AB116" s="115" t="str">
        <f t="shared" si="31"/>
        <v/>
      </c>
      <c r="AC116" s="95" t="str">
        <f t="shared" si="32"/>
        <v/>
      </c>
      <c r="AD116" s="87"/>
      <c r="AE116" s="115" t="str">
        <f t="shared" si="33"/>
        <v/>
      </c>
      <c r="AF116" s="95" t="str">
        <f t="shared" si="34"/>
        <v/>
      </c>
      <c r="AG116" s="118"/>
      <c r="AH116" s="115" t="str">
        <f t="shared" si="35"/>
        <v/>
      </c>
      <c r="AI116" s="95" t="str">
        <f t="shared" si="36"/>
        <v/>
      </c>
      <c r="AJ116" s="87"/>
      <c r="AK116" s="115" t="str">
        <f t="shared" si="37"/>
        <v/>
      </c>
      <c r="AL116" s="95" t="str">
        <f t="shared" si="38"/>
        <v/>
      </c>
      <c r="AM116" s="118"/>
      <c r="AN116" s="115" t="str">
        <f t="shared" si="39"/>
        <v/>
      </c>
      <c r="AO116" s="95" t="str">
        <f t="shared" si="40"/>
        <v/>
      </c>
      <c r="AP116" s="87"/>
      <c r="AQ116" s="115" t="str">
        <f t="shared" si="41"/>
        <v/>
      </c>
      <c r="AR116" s="95" t="str">
        <f t="shared" si="42"/>
        <v/>
      </c>
      <c r="AS116" s="118"/>
      <c r="AT116" s="115" t="str">
        <f t="shared" si="43"/>
        <v/>
      </c>
      <c r="AU116" s="95" t="str">
        <f t="shared" si="44"/>
        <v/>
      </c>
      <c r="AV116" s="87"/>
      <c r="AW116" s="115" t="str">
        <f t="shared" si="45"/>
        <v/>
      </c>
      <c r="AX116" s="95" t="str">
        <f t="shared" si="46"/>
        <v/>
      </c>
      <c r="AY116" s="119"/>
      <c r="AZ116" s="88" t="str">
        <f t="shared" si="49"/>
        <v/>
      </c>
      <c r="BA116" s="89" t="str">
        <f t="shared" si="50"/>
        <v/>
      </c>
      <c r="BB116" s="89" t="str">
        <f t="shared" si="51"/>
        <v/>
      </c>
    </row>
    <row r="117" spans="1:54" ht="15.75" x14ac:dyDescent="0.25">
      <c r="A117" s="82"/>
      <c r="B117" s="217"/>
      <c r="C117" s="82"/>
      <c r="D117" s="83"/>
      <c r="E117" s="226" t="str">
        <f t="shared" ca="1" si="28"/>
        <v/>
      </c>
      <c r="F117" s="82"/>
      <c r="G117" s="82"/>
      <c r="H117" s="82"/>
      <c r="I117" s="82"/>
      <c r="J117" s="82"/>
      <c r="K117" s="219"/>
      <c r="L117" s="207"/>
      <c r="M117" s="207"/>
      <c r="N117" s="207"/>
      <c r="O117" s="82"/>
      <c r="P117" s="84"/>
      <c r="Q117" s="221"/>
      <c r="R117" s="85"/>
      <c r="S117" s="126" t="str">
        <f t="shared" si="52"/>
        <v/>
      </c>
      <c r="T117" s="122" t="str">
        <f t="shared" si="53"/>
        <v/>
      </c>
      <c r="U117" s="127" t="str">
        <f t="shared" si="54"/>
        <v/>
      </c>
      <c r="V117" s="115" t="str">
        <f t="shared" si="47"/>
        <v/>
      </c>
      <c r="W117" s="95" t="str">
        <f t="shared" si="48"/>
        <v/>
      </c>
      <c r="X117" s="96"/>
      <c r="Y117" s="115" t="str">
        <f t="shared" si="29"/>
        <v/>
      </c>
      <c r="Z117" s="95" t="str">
        <f t="shared" si="30"/>
        <v/>
      </c>
      <c r="AA117" s="118"/>
      <c r="AB117" s="115" t="str">
        <f t="shared" si="31"/>
        <v/>
      </c>
      <c r="AC117" s="95" t="str">
        <f t="shared" si="32"/>
        <v/>
      </c>
      <c r="AD117" s="87"/>
      <c r="AE117" s="115" t="str">
        <f t="shared" si="33"/>
        <v/>
      </c>
      <c r="AF117" s="95" t="str">
        <f t="shared" si="34"/>
        <v/>
      </c>
      <c r="AG117" s="118"/>
      <c r="AH117" s="115" t="str">
        <f t="shared" si="35"/>
        <v/>
      </c>
      <c r="AI117" s="95" t="str">
        <f t="shared" si="36"/>
        <v/>
      </c>
      <c r="AJ117" s="87"/>
      <c r="AK117" s="115" t="str">
        <f t="shared" si="37"/>
        <v/>
      </c>
      <c r="AL117" s="95" t="str">
        <f t="shared" si="38"/>
        <v/>
      </c>
      <c r="AM117" s="118"/>
      <c r="AN117" s="115" t="str">
        <f t="shared" si="39"/>
        <v/>
      </c>
      <c r="AO117" s="95" t="str">
        <f t="shared" si="40"/>
        <v/>
      </c>
      <c r="AP117" s="87"/>
      <c r="AQ117" s="115" t="str">
        <f t="shared" si="41"/>
        <v/>
      </c>
      <c r="AR117" s="95" t="str">
        <f t="shared" si="42"/>
        <v/>
      </c>
      <c r="AS117" s="118"/>
      <c r="AT117" s="115" t="str">
        <f t="shared" si="43"/>
        <v/>
      </c>
      <c r="AU117" s="95" t="str">
        <f t="shared" si="44"/>
        <v/>
      </c>
      <c r="AV117" s="87"/>
      <c r="AW117" s="115" t="str">
        <f t="shared" si="45"/>
        <v/>
      </c>
      <c r="AX117" s="95" t="str">
        <f t="shared" si="46"/>
        <v/>
      </c>
      <c r="AY117" s="119"/>
      <c r="AZ117" s="88" t="str">
        <f t="shared" si="49"/>
        <v/>
      </c>
      <c r="BA117" s="89" t="str">
        <f t="shared" si="50"/>
        <v/>
      </c>
      <c r="BB117" s="89" t="str">
        <f t="shared" si="51"/>
        <v/>
      </c>
    </row>
    <row r="118" spans="1:54" ht="15.75" x14ac:dyDescent="0.25">
      <c r="A118" s="82"/>
      <c r="B118" s="217"/>
      <c r="C118" s="82"/>
      <c r="D118" s="83"/>
      <c r="E118" s="226" t="str">
        <f t="shared" ca="1" si="28"/>
        <v/>
      </c>
      <c r="F118" s="82"/>
      <c r="G118" s="82"/>
      <c r="H118" s="82"/>
      <c r="I118" s="82"/>
      <c r="J118" s="82"/>
      <c r="K118" s="219"/>
      <c r="L118" s="207"/>
      <c r="M118" s="207"/>
      <c r="N118" s="207"/>
      <c r="O118" s="82"/>
      <c r="P118" s="84"/>
      <c r="Q118" s="217"/>
      <c r="R118" s="85"/>
      <c r="S118" s="126" t="str">
        <f t="shared" si="52"/>
        <v/>
      </c>
      <c r="T118" s="122" t="str">
        <f t="shared" si="53"/>
        <v/>
      </c>
      <c r="U118" s="127" t="str">
        <f t="shared" si="54"/>
        <v/>
      </c>
      <c r="V118" s="115" t="str">
        <f t="shared" si="47"/>
        <v/>
      </c>
      <c r="W118" s="95" t="str">
        <f t="shared" si="48"/>
        <v/>
      </c>
      <c r="X118" s="96"/>
      <c r="Y118" s="115" t="str">
        <f t="shared" si="29"/>
        <v/>
      </c>
      <c r="Z118" s="95" t="str">
        <f t="shared" si="30"/>
        <v/>
      </c>
      <c r="AA118" s="118"/>
      <c r="AB118" s="115" t="str">
        <f t="shared" si="31"/>
        <v/>
      </c>
      <c r="AC118" s="95" t="str">
        <f t="shared" si="32"/>
        <v/>
      </c>
      <c r="AD118" s="87"/>
      <c r="AE118" s="115" t="str">
        <f t="shared" si="33"/>
        <v/>
      </c>
      <c r="AF118" s="95" t="str">
        <f t="shared" si="34"/>
        <v/>
      </c>
      <c r="AG118" s="118"/>
      <c r="AH118" s="115" t="str">
        <f t="shared" si="35"/>
        <v/>
      </c>
      <c r="AI118" s="95" t="str">
        <f t="shared" si="36"/>
        <v/>
      </c>
      <c r="AJ118" s="87"/>
      <c r="AK118" s="115" t="str">
        <f t="shared" si="37"/>
        <v/>
      </c>
      <c r="AL118" s="95" t="str">
        <f t="shared" si="38"/>
        <v/>
      </c>
      <c r="AM118" s="118"/>
      <c r="AN118" s="115" t="str">
        <f t="shared" si="39"/>
        <v/>
      </c>
      <c r="AO118" s="95" t="str">
        <f t="shared" si="40"/>
        <v/>
      </c>
      <c r="AP118" s="87"/>
      <c r="AQ118" s="115" t="str">
        <f t="shared" si="41"/>
        <v/>
      </c>
      <c r="AR118" s="95" t="str">
        <f t="shared" si="42"/>
        <v/>
      </c>
      <c r="AS118" s="118"/>
      <c r="AT118" s="115" t="str">
        <f t="shared" si="43"/>
        <v/>
      </c>
      <c r="AU118" s="95" t="str">
        <f t="shared" si="44"/>
        <v/>
      </c>
      <c r="AV118" s="87"/>
      <c r="AW118" s="115" t="str">
        <f t="shared" si="45"/>
        <v/>
      </c>
      <c r="AX118" s="95" t="str">
        <f t="shared" si="46"/>
        <v/>
      </c>
      <c r="AY118" s="119"/>
      <c r="AZ118" s="88" t="str">
        <f t="shared" si="49"/>
        <v/>
      </c>
      <c r="BA118" s="89" t="str">
        <f t="shared" si="50"/>
        <v/>
      </c>
      <c r="BB118" s="89" t="str">
        <f t="shared" si="51"/>
        <v/>
      </c>
    </row>
    <row r="119" spans="1:54" ht="15.75" x14ac:dyDescent="0.25">
      <c r="A119" s="82"/>
      <c r="B119" s="217"/>
      <c r="C119" s="82"/>
      <c r="D119" s="83"/>
      <c r="E119" s="226" t="str">
        <f t="shared" ca="1" si="28"/>
        <v/>
      </c>
      <c r="F119" s="82"/>
      <c r="G119" s="82"/>
      <c r="H119" s="82"/>
      <c r="I119" s="82"/>
      <c r="J119" s="82"/>
      <c r="K119" s="219"/>
      <c r="L119" s="207"/>
      <c r="M119" s="207"/>
      <c r="N119" s="207"/>
      <c r="O119" s="82"/>
      <c r="P119" s="84"/>
      <c r="Q119" s="221"/>
      <c r="R119" s="85"/>
      <c r="S119" s="126" t="str">
        <f t="shared" si="52"/>
        <v/>
      </c>
      <c r="T119" s="122" t="str">
        <f t="shared" si="53"/>
        <v/>
      </c>
      <c r="U119" s="127" t="str">
        <f t="shared" si="54"/>
        <v/>
      </c>
      <c r="V119" s="115" t="str">
        <f t="shared" si="47"/>
        <v/>
      </c>
      <c r="W119" s="95" t="str">
        <f t="shared" si="48"/>
        <v/>
      </c>
      <c r="X119" s="96"/>
      <c r="Y119" s="115" t="str">
        <f t="shared" si="29"/>
        <v/>
      </c>
      <c r="Z119" s="95" t="str">
        <f t="shared" si="30"/>
        <v/>
      </c>
      <c r="AA119" s="118"/>
      <c r="AB119" s="115" t="str">
        <f t="shared" si="31"/>
        <v/>
      </c>
      <c r="AC119" s="95" t="str">
        <f t="shared" si="32"/>
        <v/>
      </c>
      <c r="AD119" s="87"/>
      <c r="AE119" s="115" t="str">
        <f t="shared" si="33"/>
        <v/>
      </c>
      <c r="AF119" s="95" t="str">
        <f t="shared" si="34"/>
        <v/>
      </c>
      <c r="AG119" s="118"/>
      <c r="AH119" s="115" t="str">
        <f t="shared" si="35"/>
        <v/>
      </c>
      <c r="AI119" s="95" t="str">
        <f t="shared" si="36"/>
        <v/>
      </c>
      <c r="AJ119" s="87"/>
      <c r="AK119" s="115" t="str">
        <f t="shared" si="37"/>
        <v/>
      </c>
      <c r="AL119" s="95" t="str">
        <f t="shared" si="38"/>
        <v/>
      </c>
      <c r="AM119" s="118"/>
      <c r="AN119" s="115" t="str">
        <f t="shared" si="39"/>
        <v/>
      </c>
      <c r="AO119" s="95" t="str">
        <f t="shared" si="40"/>
        <v/>
      </c>
      <c r="AP119" s="87"/>
      <c r="AQ119" s="115" t="str">
        <f t="shared" si="41"/>
        <v/>
      </c>
      <c r="AR119" s="95" t="str">
        <f t="shared" si="42"/>
        <v/>
      </c>
      <c r="AS119" s="118"/>
      <c r="AT119" s="115" t="str">
        <f t="shared" si="43"/>
        <v/>
      </c>
      <c r="AU119" s="95" t="str">
        <f t="shared" si="44"/>
        <v/>
      </c>
      <c r="AV119" s="87"/>
      <c r="AW119" s="115" t="str">
        <f t="shared" si="45"/>
        <v/>
      </c>
      <c r="AX119" s="95" t="str">
        <f t="shared" si="46"/>
        <v/>
      </c>
      <c r="AY119" s="119"/>
      <c r="AZ119" s="88" t="str">
        <f t="shared" si="49"/>
        <v/>
      </c>
      <c r="BA119" s="89" t="str">
        <f t="shared" si="50"/>
        <v/>
      </c>
      <c r="BB119" s="89" t="str">
        <f t="shared" si="51"/>
        <v/>
      </c>
    </row>
    <row r="120" spans="1:54" ht="15.75" x14ac:dyDescent="0.25">
      <c r="A120" s="82"/>
      <c r="B120" s="217"/>
      <c r="C120" s="82"/>
      <c r="D120" s="83"/>
      <c r="E120" s="226" t="str">
        <f t="shared" ca="1" si="28"/>
        <v/>
      </c>
      <c r="F120" s="82"/>
      <c r="G120" s="82"/>
      <c r="H120" s="82"/>
      <c r="I120" s="82"/>
      <c r="J120" s="82"/>
      <c r="K120" s="219"/>
      <c r="L120" s="207"/>
      <c r="M120" s="207"/>
      <c r="N120" s="207"/>
      <c r="O120" s="82"/>
      <c r="P120" s="84"/>
      <c r="Q120" s="217"/>
      <c r="R120" s="85"/>
      <c r="S120" s="126" t="str">
        <f t="shared" si="52"/>
        <v/>
      </c>
      <c r="T120" s="122" t="str">
        <f t="shared" si="53"/>
        <v/>
      </c>
      <c r="U120" s="127" t="str">
        <f t="shared" si="54"/>
        <v/>
      </c>
      <c r="V120" s="115" t="str">
        <f t="shared" si="47"/>
        <v/>
      </c>
      <c r="W120" s="95" t="str">
        <f t="shared" si="48"/>
        <v/>
      </c>
      <c r="X120" s="96"/>
      <c r="Y120" s="115" t="str">
        <f t="shared" si="29"/>
        <v/>
      </c>
      <c r="Z120" s="95" t="str">
        <f t="shared" si="30"/>
        <v/>
      </c>
      <c r="AA120" s="118"/>
      <c r="AB120" s="115" t="str">
        <f t="shared" si="31"/>
        <v/>
      </c>
      <c r="AC120" s="95" t="str">
        <f t="shared" si="32"/>
        <v/>
      </c>
      <c r="AD120" s="87"/>
      <c r="AE120" s="115" t="str">
        <f t="shared" si="33"/>
        <v/>
      </c>
      <c r="AF120" s="95" t="str">
        <f t="shared" si="34"/>
        <v/>
      </c>
      <c r="AG120" s="118"/>
      <c r="AH120" s="115" t="str">
        <f t="shared" si="35"/>
        <v/>
      </c>
      <c r="AI120" s="95" t="str">
        <f t="shared" si="36"/>
        <v/>
      </c>
      <c r="AJ120" s="87"/>
      <c r="AK120" s="115" t="str">
        <f t="shared" si="37"/>
        <v/>
      </c>
      <c r="AL120" s="95" t="str">
        <f t="shared" si="38"/>
        <v/>
      </c>
      <c r="AM120" s="118"/>
      <c r="AN120" s="115" t="str">
        <f t="shared" si="39"/>
        <v/>
      </c>
      <c r="AO120" s="95" t="str">
        <f t="shared" si="40"/>
        <v/>
      </c>
      <c r="AP120" s="87"/>
      <c r="AQ120" s="115" t="str">
        <f t="shared" si="41"/>
        <v/>
      </c>
      <c r="AR120" s="95" t="str">
        <f t="shared" si="42"/>
        <v/>
      </c>
      <c r="AS120" s="118"/>
      <c r="AT120" s="115" t="str">
        <f t="shared" si="43"/>
        <v/>
      </c>
      <c r="AU120" s="95" t="str">
        <f t="shared" si="44"/>
        <v/>
      </c>
      <c r="AV120" s="87"/>
      <c r="AW120" s="115" t="str">
        <f t="shared" si="45"/>
        <v/>
      </c>
      <c r="AX120" s="95" t="str">
        <f t="shared" si="46"/>
        <v/>
      </c>
      <c r="AY120" s="119"/>
      <c r="AZ120" s="88" t="str">
        <f t="shared" si="49"/>
        <v/>
      </c>
      <c r="BA120" s="89" t="str">
        <f t="shared" si="50"/>
        <v/>
      </c>
      <c r="BB120" s="89" t="str">
        <f t="shared" si="51"/>
        <v/>
      </c>
    </row>
    <row r="121" spans="1:54" ht="15.75" x14ac:dyDescent="0.25">
      <c r="A121" s="82"/>
      <c r="B121" s="217"/>
      <c r="C121" s="82"/>
      <c r="D121" s="83"/>
      <c r="E121" s="226" t="str">
        <f t="shared" ca="1" si="28"/>
        <v/>
      </c>
      <c r="F121" s="82"/>
      <c r="G121" s="82"/>
      <c r="H121" s="82"/>
      <c r="I121" s="82"/>
      <c r="J121" s="82"/>
      <c r="K121" s="219"/>
      <c r="L121" s="207"/>
      <c r="M121" s="207"/>
      <c r="N121" s="207"/>
      <c r="O121" s="82"/>
      <c r="P121" s="84"/>
      <c r="Q121" s="221"/>
      <c r="R121" s="85"/>
      <c r="S121" s="126" t="str">
        <f t="shared" si="52"/>
        <v/>
      </c>
      <c r="T121" s="122" t="str">
        <f t="shared" si="53"/>
        <v/>
      </c>
      <c r="U121" s="127" t="str">
        <f t="shared" si="54"/>
        <v/>
      </c>
      <c r="V121" s="115" t="str">
        <f t="shared" si="47"/>
        <v/>
      </c>
      <c r="W121" s="95" t="str">
        <f t="shared" si="48"/>
        <v/>
      </c>
      <c r="X121" s="96"/>
      <c r="Y121" s="115" t="str">
        <f t="shared" si="29"/>
        <v/>
      </c>
      <c r="Z121" s="95" t="str">
        <f t="shared" si="30"/>
        <v/>
      </c>
      <c r="AA121" s="118"/>
      <c r="AB121" s="115" t="str">
        <f t="shared" si="31"/>
        <v/>
      </c>
      <c r="AC121" s="95" t="str">
        <f t="shared" si="32"/>
        <v/>
      </c>
      <c r="AD121" s="87"/>
      <c r="AE121" s="115" t="str">
        <f t="shared" si="33"/>
        <v/>
      </c>
      <c r="AF121" s="95" t="str">
        <f t="shared" si="34"/>
        <v/>
      </c>
      <c r="AG121" s="118"/>
      <c r="AH121" s="115" t="str">
        <f t="shared" si="35"/>
        <v/>
      </c>
      <c r="AI121" s="95" t="str">
        <f t="shared" si="36"/>
        <v/>
      </c>
      <c r="AJ121" s="87"/>
      <c r="AK121" s="115" t="str">
        <f t="shared" si="37"/>
        <v/>
      </c>
      <c r="AL121" s="95" t="str">
        <f t="shared" si="38"/>
        <v/>
      </c>
      <c r="AM121" s="118"/>
      <c r="AN121" s="115" t="str">
        <f t="shared" si="39"/>
        <v/>
      </c>
      <c r="AO121" s="95" t="str">
        <f t="shared" si="40"/>
        <v/>
      </c>
      <c r="AP121" s="87"/>
      <c r="AQ121" s="115" t="str">
        <f t="shared" si="41"/>
        <v/>
      </c>
      <c r="AR121" s="95" t="str">
        <f t="shared" si="42"/>
        <v/>
      </c>
      <c r="AS121" s="118"/>
      <c r="AT121" s="115" t="str">
        <f t="shared" si="43"/>
        <v/>
      </c>
      <c r="AU121" s="95" t="str">
        <f t="shared" si="44"/>
        <v/>
      </c>
      <c r="AV121" s="87"/>
      <c r="AW121" s="115" t="str">
        <f t="shared" si="45"/>
        <v/>
      </c>
      <c r="AX121" s="95" t="str">
        <f t="shared" si="46"/>
        <v/>
      </c>
      <c r="AY121" s="119"/>
      <c r="AZ121" s="88" t="str">
        <f t="shared" si="49"/>
        <v/>
      </c>
      <c r="BA121" s="89" t="str">
        <f t="shared" si="50"/>
        <v/>
      </c>
      <c r="BB121" s="89" t="str">
        <f t="shared" si="51"/>
        <v/>
      </c>
    </row>
    <row r="122" spans="1:54" ht="15.75" x14ac:dyDescent="0.25">
      <c r="A122" s="82"/>
      <c r="B122" s="217"/>
      <c r="C122" s="82"/>
      <c r="D122" s="83"/>
      <c r="E122" s="226" t="str">
        <f t="shared" ca="1" si="28"/>
        <v/>
      </c>
      <c r="F122" s="82"/>
      <c r="G122" s="82"/>
      <c r="H122" s="82"/>
      <c r="I122" s="82"/>
      <c r="J122" s="82"/>
      <c r="K122" s="219"/>
      <c r="L122" s="207"/>
      <c r="M122" s="207"/>
      <c r="N122" s="207"/>
      <c r="O122" s="82"/>
      <c r="P122" s="84"/>
      <c r="Q122" s="217"/>
      <c r="R122" s="85"/>
      <c r="S122" s="126" t="str">
        <f t="shared" si="52"/>
        <v/>
      </c>
      <c r="T122" s="122" t="str">
        <f t="shared" si="53"/>
        <v/>
      </c>
      <c r="U122" s="127" t="str">
        <f t="shared" si="54"/>
        <v/>
      </c>
      <c r="V122" s="115" t="str">
        <f t="shared" si="47"/>
        <v/>
      </c>
      <c r="W122" s="95" t="str">
        <f t="shared" si="48"/>
        <v/>
      </c>
      <c r="X122" s="96"/>
      <c r="Y122" s="115" t="str">
        <f t="shared" si="29"/>
        <v/>
      </c>
      <c r="Z122" s="95" t="str">
        <f t="shared" si="30"/>
        <v/>
      </c>
      <c r="AA122" s="118"/>
      <c r="AB122" s="115" t="str">
        <f t="shared" si="31"/>
        <v/>
      </c>
      <c r="AC122" s="95" t="str">
        <f t="shared" si="32"/>
        <v/>
      </c>
      <c r="AD122" s="87"/>
      <c r="AE122" s="115" t="str">
        <f t="shared" si="33"/>
        <v/>
      </c>
      <c r="AF122" s="95" t="str">
        <f t="shared" si="34"/>
        <v/>
      </c>
      <c r="AG122" s="118"/>
      <c r="AH122" s="115" t="str">
        <f t="shared" si="35"/>
        <v/>
      </c>
      <c r="AI122" s="95" t="str">
        <f t="shared" si="36"/>
        <v/>
      </c>
      <c r="AJ122" s="87"/>
      <c r="AK122" s="115" t="str">
        <f t="shared" si="37"/>
        <v/>
      </c>
      <c r="AL122" s="95" t="str">
        <f t="shared" si="38"/>
        <v/>
      </c>
      <c r="AM122" s="118"/>
      <c r="AN122" s="115" t="str">
        <f t="shared" si="39"/>
        <v/>
      </c>
      <c r="AO122" s="95" t="str">
        <f t="shared" si="40"/>
        <v/>
      </c>
      <c r="AP122" s="87"/>
      <c r="AQ122" s="115" t="str">
        <f t="shared" si="41"/>
        <v/>
      </c>
      <c r="AR122" s="95" t="str">
        <f t="shared" si="42"/>
        <v/>
      </c>
      <c r="AS122" s="118"/>
      <c r="AT122" s="115" t="str">
        <f t="shared" si="43"/>
        <v/>
      </c>
      <c r="AU122" s="95" t="str">
        <f t="shared" si="44"/>
        <v/>
      </c>
      <c r="AV122" s="87"/>
      <c r="AW122" s="115" t="str">
        <f t="shared" si="45"/>
        <v/>
      </c>
      <c r="AX122" s="95" t="str">
        <f t="shared" si="46"/>
        <v/>
      </c>
      <c r="AY122" s="119"/>
      <c r="AZ122" s="88" t="str">
        <f t="shared" si="49"/>
        <v/>
      </c>
      <c r="BA122" s="89" t="str">
        <f t="shared" si="50"/>
        <v/>
      </c>
      <c r="BB122" s="89" t="str">
        <f t="shared" si="51"/>
        <v/>
      </c>
    </row>
    <row r="123" spans="1:54" ht="15.75" x14ac:dyDescent="0.25">
      <c r="A123" s="82"/>
      <c r="B123" s="217"/>
      <c r="C123" s="82"/>
      <c r="D123" s="83"/>
      <c r="E123" s="226" t="str">
        <f t="shared" ca="1" si="28"/>
        <v/>
      </c>
      <c r="F123" s="82"/>
      <c r="G123" s="82"/>
      <c r="H123" s="82"/>
      <c r="I123" s="82"/>
      <c r="J123" s="82"/>
      <c r="K123" s="219"/>
      <c r="L123" s="207"/>
      <c r="M123" s="207"/>
      <c r="N123" s="207"/>
      <c r="O123" s="82"/>
      <c r="P123" s="84"/>
      <c r="Q123" s="221"/>
      <c r="R123" s="85"/>
      <c r="S123" s="126" t="str">
        <f t="shared" si="52"/>
        <v/>
      </c>
      <c r="T123" s="122" t="str">
        <f t="shared" si="53"/>
        <v/>
      </c>
      <c r="U123" s="127" t="str">
        <f t="shared" si="54"/>
        <v/>
      </c>
      <c r="V123" s="115" t="str">
        <f t="shared" si="47"/>
        <v/>
      </c>
      <c r="W123" s="95" t="str">
        <f t="shared" si="48"/>
        <v/>
      </c>
      <c r="X123" s="96"/>
      <c r="Y123" s="115" t="str">
        <f t="shared" si="29"/>
        <v/>
      </c>
      <c r="Z123" s="95" t="str">
        <f t="shared" si="30"/>
        <v/>
      </c>
      <c r="AA123" s="118"/>
      <c r="AB123" s="115" t="str">
        <f t="shared" si="31"/>
        <v/>
      </c>
      <c r="AC123" s="95" t="str">
        <f t="shared" si="32"/>
        <v/>
      </c>
      <c r="AD123" s="87"/>
      <c r="AE123" s="115" t="str">
        <f t="shared" si="33"/>
        <v/>
      </c>
      <c r="AF123" s="95" t="str">
        <f t="shared" si="34"/>
        <v/>
      </c>
      <c r="AG123" s="118"/>
      <c r="AH123" s="115" t="str">
        <f t="shared" si="35"/>
        <v/>
      </c>
      <c r="AI123" s="95" t="str">
        <f t="shared" si="36"/>
        <v/>
      </c>
      <c r="AJ123" s="87"/>
      <c r="AK123" s="115" t="str">
        <f t="shared" si="37"/>
        <v/>
      </c>
      <c r="AL123" s="95" t="str">
        <f t="shared" si="38"/>
        <v/>
      </c>
      <c r="AM123" s="118"/>
      <c r="AN123" s="115" t="str">
        <f t="shared" si="39"/>
        <v/>
      </c>
      <c r="AO123" s="95" t="str">
        <f t="shared" si="40"/>
        <v/>
      </c>
      <c r="AP123" s="87"/>
      <c r="AQ123" s="115" t="str">
        <f t="shared" si="41"/>
        <v/>
      </c>
      <c r="AR123" s="95" t="str">
        <f t="shared" si="42"/>
        <v/>
      </c>
      <c r="AS123" s="118"/>
      <c r="AT123" s="115" t="str">
        <f t="shared" si="43"/>
        <v/>
      </c>
      <c r="AU123" s="95" t="str">
        <f t="shared" si="44"/>
        <v/>
      </c>
      <c r="AV123" s="87"/>
      <c r="AW123" s="115" t="str">
        <f t="shared" si="45"/>
        <v/>
      </c>
      <c r="AX123" s="95" t="str">
        <f t="shared" si="46"/>
        <v/>
      </c>
      <c r="AY123" s="119"/>
      <c r="AZ123" s="88" t="str">
        <f t="shared" si="49"/>
        <v/>
      </c>
      <c r="BA123" s="89" t="str">
        <f t="shared" si="50"/>
        <v/>
      </c>
      <c r="BB123" s="89" t="str">
        <f t="shared" si="51"/>
        <v/>
      </c>
    </row>
    <row r="124" spans="1:54" ht="15.75" x14ac:dyDescent="0.25">
      <c r="A124" s="82"/>
      <c r="B124" s="217"/>
      <c r="C124" s="82"/>
      <c r="D124" s="83"/>
      <c r="E124" s="226" t="str">
        <f t="shared" ca="1" si="28"/>
        <v/>
      </c>
      <c r="F124" s="82"/>
      <c r="G124" s="82"/>
      <c r="H124" s="82"/>
      <c r="I124" s="82"/>
      <c r="J124" s="82"/>
      <c r="K124" s="219"/>
      <c r="L124" s="207"/>
      <c r="M124" s="207"/>
      <c r="N124" s="207"/>
      <c r="O124" s="82"/>
      <c r="P124" s="84"/>
      <c r="Q124" s="217"/>
      <c r="R124" s="85"/>
      <c r="S124" s="126" t="str">
        <f t="shared" si="52"/>
        <v/>
      </c>
      <c r="T124" s="122" t="str">
        <f t="shared" si="53"/>
        <v/>
      </c>
      <c r="U124" s="127" t="str">
        <f t="shared" si="54"/>
        <v/>
      </c>
      <c r="V124" s="115" t="str">
        <f t="shared" si="47"/>
        <v/>
      </c>
      <c r="W124" s="95" t="str">
        <f t="shared" si="48"/>
        <v/>
      </c>
      <c r="X124" s="96"/>
      <c r="Y124" s="115" t="str">
        <f t="shared" si="29"/>
        <v/>
      </c>
      <c r="Z124" s="95" t="str">
        <f t="shared" si="30"/>
        <v/>
      </c>
      <c r="AA124" s="118"/>
      <c r="AB124" s="115" t="str">
        <f t="shared" si="31"/>
        <v/>
      </c>
      <c r="AC124" s="95" t="str">
        <f t="shared" si="32"/>
        <v/>
      </c>
      <c r="AD124" s="87"/>
      <c r="AE124" s="115" t="str">
        <f t="shared" si="33"/>
        <v/>
      </c>
      <c r="AF124" s="95" t="str">
        <f t="shared" si="34"/>
        <v/>
      </c>
      <c r="AG124" s="118"/>
      <c r="AH124" s="115" t="str">
        <f t="shared" si="35"/>
        <v/>
      </c>
      <c r="AI124" s="95" t="str">
        <f t="shared" si="36"/>
        <v/>
      </c>
      <c r="AJ124" s="87"/>
      <c r="AK124" s="115" t="str">
        <f t="shared" si="37"/>
        <v/>
      </c>
      <c r="AL124" s="95" t="str">
        <f t="shared" si="38"/>
        <v/>
      </c>
      <c r="AM124" s="118"/>
      <c r="AN124" s="115" t="str">
        <f t="shared" si="39"/>
        <v/>
      </c>
      <c r="AO124" s="95" t="str">
        <f t="shared" si="40"/>
        <v/>
      </c>
      <c r="AP124" s="87"/>
      <c r="AQ124" s="115" t="str">
        <f t="shared" si="41"/>
        <v/>
      </c>
      <c r="AR124" s="95" t="str">
        <f t="shared" si="42"/>
        <v/>
      </c>
      <c r="AS124" s="118"/>
      <c r="AT124" s="115" t="str">
        <f t="shared" si="43"/>
        <v/>
      </c>
      <c r="AU124" s="95" t="str">
        <f t="shared" si="44"/>
        <v/>
      </c>
      <c r="AV124" s="87"/>
      <c r="AW124" s="115" t="str">
        <f t="shared" si="45"/>
        <v/>
      </c>
      <c r="AX124" s="95" t="str">
        <f t="shared" si="46"/>
        <v/>
      </c>
      <c r="AY124" s="119"/>
      <c r="AZ124" s="88" t="str">
        <f t="shared" si="49"/>
        <v/>
      </c>
      <c r="BA124" s="89" t="str">
        <f t="shared" si="50"/>
        <v/>
      </c>
      <c r="BB124" s="89" t="str">
        <f t="shared" si="51"/>
        <v/>
      </c>
    </row>
    <row r="125" spans="1:54" ht="15.75" x14ac:dyDescent="0.25">
      <c r="A125" s="82"/>
      <c r="B125" s="217"/>
      <c r="C125" s="82"/>
      <c r="D125" s="83"/>
      <c r="E125" s="226" t="str">
        <f t="shared" ca="1" si="28"/>
        <v/>
      </c>
      <c r="F125" s="82"/>
      <c r="G125" s="82"/>
      <c r="H125" s="82"/>
      <c r="I125" s="82"/>
      <c r="J125" s="82"/>
      <c r="K125" s="219"/>
      <c r="L125" s="207"/>
      <c r="M125" s="207"/>
      <c r="N125" s="207"/>
      <c r="O125" s="82"/>
      <c r="P125" s="84"/>
      <c r="Q125" s="221"/>
      <c r="R125" s="85"/>
      <c r="S125" s="126" t="str">
        <f t="shared" si="52"/>
        <v/>
      </c>
      <c r="T125" s="122" t="str">
        <f t="shared" si="53"/>
        <v/>
      </c>
      <c r="U125" s="127" t="str">
        <f t="shared" si="54"/>
        <v/>
      </c>
      <c r="V125" s="115" t="str">
        <f t="shared" si="47"/>
        <v/>
      </c>
      <c r="W125" s="95" t="str">
        <f t="shared" si="48"/>
        <v/>
      </c>
      <c r="X125" s="96"/>
      <c r="Y125" s="115" t="str">
        <f t="shared" si="29"/>
        <v/>
      </c>
      <c r="Z125" s="95" t="str">
        <f t="shared" si="30"/>
        <v/>
      </c>
      <c r="AA125" s="118"/>
      <c r="AB125" s="115" t="str">
        <f t="shared" si="31"/>
        <v/>
      </c>
      <c r="AC125" s="95" t="str">
        <f t="shared" si="32"/>
        <v/>
      </c>
      <c r="AD125" s="87"/>
      <c r="AE125" s="115" t="str">
        <f t="shared" si="33"/>
        <v/>
      </c>
      <c r="AF125" s="95" t="str">
        <f t="shared" si="34"/>
        <v/>
      </c>
      <c r="AG125" s="118"/>
      <c r="AH125" s="115" t="str">
        <f t="shared" si="35"/>
        <v/>
      </c>
      <c r="AI125" s="95" t="str">
        <f t="shared" si="36"/>
        <v/>
      </c>
      <c r="AJ125" s="87"/>
      <c r="AK125" s="115" t="str">
        <f t="shared" si="37"/>
        <v/>
      </c>
      <c r="AL125" s="95" t="str">
        <f t="shared" si="38"/>
        <v/>
      </c>
      <c r="AM125" s="118"/>
      <c r="AN125" s="115" t="str">
        <f t="shared" si="39"/>
        <v/>
      </c>
      <c r="AO125" s="95" t="str">
        <f t="shared" si="40"/>
        <v/>
      </c>
      <c r="AP125" s="87"/>
      <c r="AQ125" s="115" t="str">
        <f t="shared" si="41"/>
        <v/>
      </c>
      <c r="AR125" s="95" t="str">
        <f t="shared" si="42"/>
        <v/>
      </c>
      <c r="AS125" s="118"/>
      <c r="AT125" s="115" t="str">
        <f t="shared" si="43"/>
        <v/>
      </c>
      <c r="AU125" s="95" t="str">
        <f t="shared" si="44"/>
        <v/>
      </c>
      <c r="AV125" s="87"/>
      <c r="AW125" s="115" t="str">
        <f t="shared" si="45"/>
        <v/>
      </c>
      <c r="AX125" s="95" t="str">
        <f t="shared" si="46"/>
        <v/>
      </c>
      <c r="AY125" s="119"/>
      <c r="AZ125" s="88" t="str">
        <f t="shared" si="49"/>
        <v/>
      </c>
      <c r="BA125" s="89" t="str">
        <f t="shared" si="50"/>
        <v/>
      </c>
      <c r="BB125" s="89" t="str">
        <f t="shared" si="51"/>
        <v/>
      </c>
    </row>
    <row r="126" spans="1:54" ht="15.75" x14ac:dyDescent="0.25">
      <c r="A126" s="82"/>
      <c r="B126" s="217"/>
      <c r="C126" s="82"/>
      <c r="D126" s="83"/>
      <c r="E126" s="226" t="str">
        <f t="shared" ca="1" si="28"/>
        <v/>
      </c>
      <c r="F126" s="82"/>
      <c r="G126" s="82"/>
      <c r="H126" s="82"/>
      <c r="I126" s="82"/>
      <c r="J126" s="82"/>
      <c r="K126" s="219"/>
      <c r="L126" s="207"/>
      <c r="M126" s="207"/>
      <c r="N126" s="207"/>
      <c r="O126" s="82"/>
      <c r="P126" s="84"/>
      <c r="Q126" s="217"/>
      <c r="R126" s="85"/>
      <c r="S126" s="126" t="str">
        <f t="shared" si="52"/>
        <v/>
      </c>
      <c r="T126" s="122" t="str">
        <f t="shared" si="53"/>
        <v/>
      </c>
      <c r="U126" s="127" t="str">
        <f t="shared" si="54"/>
        <v/>
      </c>
      <c r="V126" s="115" t="str">
        <f t="shared" si="47"/>
        <v/>
      </c>
      <c r="W126" s="95" t="str">
        <f t="shared" si="48"/>
        <v/>
      </c>
      <c r="X126" s="96"/>
      <c r="Y126" s="115" t="str">
        <f t="shared" si="29"/>
        <v/>
      </c>
      <c r="Z126" s="95" t="str">
        <f t="shared" si="30"/>
        <v/>
      </c>
      <c r="AA126" s="118"/>
      <c r="AB126" s="115" t="str">
        <f t="shared" si="31"/>
        <v/>
      </c>
      <c r="AC126" s="95" t="str">
        <f t="shared" si="32"/>
        <v/>
      </c>
      <c r="AD126" s="87"/>
      <c r="AE126" s="115" t="str">
        <f t="shared" si="33"/>
        <v/>
      </c>
      <c r="AF126" s="95" t="str">
        <f t="shared" si="34"/>
        <v/>
      </c>
      <c r="AG126" s="118"/>
      <c r="AH126" s="115" t="str">
        <f t="shared" si="35"/>
        <v/>
      </c>
      <c r="AI126" s="95" t="str">
        <f t="shared" si="36"/>
        <v/>
      </c>
      <c r="AJ126" s="87"/>
      <c r="AK126" s="115" t="str">
        <f t="shared" si="37"/>
        <v/>
      </c>
      <c r="AL126" s="95" t="str">
        <f t="shared" si="38"/>
        <v/>
      </c>
      <c r="AM126" s="118"/>
      <c r="AN126" s="115" t="str">
        <f t="shared" si="39"/>
        <v/>
      </c>
      <c r="AO126" s="95" t="str">
        <f t="shared" si="40"/>
        <v/>
      </c>
      <c r="AP126" s="87"/>
      <c r="AQ126" s="115" t="str">
        <f t="shared" si="41"/>
        <v/>
      </c>
      <c r="AR126" s="95" t="str">
        <f t="shared" si="42"/>
        <v/>
      </c>
      <c r="AS126" s="118"/>
      <c r="AT126" s="115" t="str">
        <f t="shared" si="43"/>
        <v/>
      </c>
      <c r="AU126" s="95" t="str">
        <f t="shared" si="44"/>
        <v/>
      </c>
      <c r="AV126" s="87"/>
      <c r="AW126" s="115" t="str">
        <f t="shared" si="45"/>
        <v/>
      </c>
      <c r="AX126" s="95" t="str">
        <f t="shared" si="46"/>
        <v/>
      </c>
      <c r="AY126" s="119"/>
      <c r="AZ126" s="88" t="str">
        <f t="shared" si="49"/>
        <v/>
      </c>
      <c r="BA126" s="89" t="str">
        <f t="shared" si="50"/>
        <v/>
      </c>
      <c r="BB126" s="89" t="str">
        <f t="shared" si="51"/>
        <v/>
      </c>
    </row>
    <row r="127" spans="1:54" ht="15.75" x14ac:dyDescent="0.25">
      <c r="A127" s="82"/>
      <c r="B127" s="217"/>
      <c r="C127" s="82"/>
      <c r="D127" s="83"/>
      <c r="E127" s="226" t="str">
        <f t="shared" ca="1" si="28"/>
        <v/>
      </c>
      <c r="F127" s="82"/>
      <c r="G127" s="82"/>
      <c r="H127" s="82"/>
      <c r="I127" s="82"/>
      <c r="J127" s="82"/>
      <c r="K127" s="219"/>
      <c r="L127" s="207"/>
      <c r="M127" s="207"/>
      <c r="N127" s="207"/>
      <c r="O127" s="82"/>
      <c r="P127" s="84"/>
      <c r="Q127" s="221"/>
      <c r="R127" s="85"/>
      <c r="S127" s="126" t="str">
        <f t="shared" si="52"/>
        <v/>
      </c>
      <c r="T127" s="122" t="str">
        <f t="shared" si="53"/>
        <v/>
      </c>
      <c r="U127" s="127" t="str">
        <f t="shared" si="54"/>
        <v/>
      </c>
      <c r="V127" s="115" t="str">
        <f t="shared" si="47"/>
        <v/>
      </c>
      <c r="W127" s="95" t="str">
        <f t="shared" si="48"/>
        <v/>
      </c>
      <c r="X127" s="96"/>
      <c r="Y127" s="115" t="str">
        <f t="shared" si="29"/>
        <v/>
      </c>
      <c r="Z127" s="95" t="str">
        <f t="shared" si="30"/>
        <v/>
      </c>
      <c r="AA127" s="118"/>
      <c r="AB127" s="115" t="str">
        <f t="shared" si="31"/>
        <v/>
      </c>
      <c r="AC127" s="95" t="str">
        <f t="shared" si="32"/>
        <v/>
      </c>
      <c r="AD127" s="87"/>
      <c r="AE127" s="115" t="str">
        <f t="shared" si="33"/>
        <v/>
      </c>
      <c r="AF127" s="95" t="str">
        <f t="shared" si="34"/>
        <v/>
      </c>
      <c r="AG127" s="118"/>
      <c r="AH127" s="115" t="str">
        <f t="shared" si="35"/>
        <v/>
      </c>
      <c r="AI127" s="95" t="str">
        <f t="shared" si="36"/>
        <v/>
      </c>
      <c r="AJ127" s="87"/>
      <c r="AK127" s="115" t="str">
        <f t="shared" si="37"/>
        <v/>
      </c>
      <c r="AL127" s="95" t="str">
        <f t="shared" si="38"/>
        <v/>
      </c>
      <c r="AM127" s="118"/>
      <c r="AN127" s="115" t="str">
        <f t="shared" si="39"/>
        <v/>
      </c>
      <c r="AO127" s="95" t="str">
        <f t="shared" si="40"/>
        <v/>
      </c>
      <c r="AP127" s="87"/>
      <c r="AQ127" s="115" t="str">
        <f t="shared" si="41"/>
        <v/>
      </c>
      <c r="AR127" s="95" t="str">
        <f t="shared" si="42"/>
        <v/>
      </c>
      <c r="AS127" s="118"/>
      <c r="AT127" s="115" t="str">
        <f t="shared" si="43"/>
        <v/>
      </c>
      <c r="AU127" s="95" t="str">
        <f t="shared" si="44"/>
        <v/>
      </c>
      <c r="AV127" s="87"/>
      <c r="AW127" s="115" t="str">
        <f t="shared" si="45"/>
        <v/>
      </c>
      <c r="AX127" s="95" t="str">
        <f t="shared" si="46"/>
        <v/>
      </c>
      <c r="AY127" s="119"/>
      <c r="AZ127" s="88" t="str">
        <f t="shared" si="49"/>
        <v/>
      </c>
      <c r="BA127" s="89" t="str">
        <f t="shared" si="50"/>
        <v/>
      </c>
      <c r="BB127" s="89" t="str">
        <f t="shared" si="51"/>
        <v/>
      </c>
    </row>
    <row r="128" spans="1:54" ht="15.75" x14ac:dyDescent="0.25">
      <c r="A128" s="82"/>
      <c r="B128" s="217"/>
      <c r="C128" s="82"/>
      <c r="D128" s="83"/>
      <c r="E128" s="226" t="str">
        <f t="shared" ca="1" si="28"/>
        <v/>
      </c>
      <c r="F128" s="82"/>
      <c r="G128" s="82"/>
      <c r="H128" s="82"/>
      <c r="I128" s="82"/>
      <c r="J128" s="82"/>
      <c r="K128" s="219"/>
      <c r="L128" s="207"/>
      <c r="M128" s="207"/>
      <c r="N128" s="207"/>
      <c r="O128" s="82"/>
      <c r="P128" s="84"/>
      <c r="Q128" s="217"/>
      <c r="R128" s="85"/>
      <c r="S128" s="126" t="str">
        <f t="shared" si="52"/>
        <v/>
      </c>
      <c r="T128" s="122" t="str">
        <f t="shared" si="53"/>
        <v/>
      </c>
      <c r="U128" s="127" t="str">
        <f t="shared" si="54"/>
        <v/>
      </c>
      <c r="V128" s="115" t="str">
        <f t="shared" si="47"/>
        <v/>
      </c>
      <c r="W128" s="95" t="str">
        <f t="shared" si="48"/>
        <v/>
      </c>
      <c r="X128" s="96"/>
      <c r="Y128" s="115" t="str">
        <f t="shared" si="29"/>
        <v/>
      </c>
      <c r="Z128" s="95" t="str">
        <f t="shared" si="30"/>
        <v/>
      </c>
      <c r="AA128" s="118"/>
      <c r="AB128" s="115" t="str">
        <f t="shared" si="31"/>
        <v/>
      </c>
      <c r="AC128" s="95" t="str">
        <f t="shared" si="32"/>
        <v/>
      </c>
      <c r="AD128" s="87"/>
      <c r="AE128" s="115" t="str">
        <f t="shared" si="33"/>
        <v/>
      </c>
      <c r="AF128" s="95" t="str">
        <f t="shared" si="34"/>
        <v/>
      </c>
      <c r="AG128" s="118"/>
      <c r="AH128" s="115" t="str">
        <f t="shared" si="35"/>
        <v/>
      </c>
      <c r="AI128" s="95" t="str">
        <f t="shared" si="36"/>
        <v/>
      </c>
      <c r="AJ128" s="87"/>
      <c r="AK128" s="115" t="str">
        <f t="shared" si="37"/>
        <v/>
      </c>
      <c r="AL128" s="95" t="str">
        <f t="shared" si="38"/>
        <v/>
      </c>
      <c r="AM128" s="118"/>
      <c r="AN128" s="115" t="str">
        <f t="shared" si="39"/>
        <v/>
      </c>
      <c r="AO128" s="95" t="str">
        <f t="shared" si="40"/>
        <v/>
      </c>
      <c r="AP128" s="87"/>
      <c r="AQ128" s="115" t="str">
        <f t="shared" si="41"/>
        <v/>
      </c>
      <c r="AR128" s="95" t="str">
        <f t="shared" si="42"/>
        <v/>
      </c>
      <c r="AS128" s="118"/>
      <c r="AT128" s="115" t="str">
        <f t="shared" si="43"/>
        <v/>
      </c>
      <c r="AU128" s="95" t="str">
        <f t="shared" si="44"/>
        <v/>
      </c>
      <c r="AV128" s="87"/>
      <c r="AW128" s="115" t="str">
        <f t="shared" si="45"/>
        <v/>
      </c>
      <c r="AX128" s="95" t="str">
        <f t="shared" si="46"/>
        <v/>
      </c>
      <c r="AY128" s="119"/>
      <c r="AZ128" s="88" t="str">
        <f t="shared" si="49"/>
        <v/>
      </c>
      <c r="BA128" s="89" t="str">
        <f t="shared" si="50"/>
        <v/>
      </c>
      <c r="BB128" s="89" t="str">
        <f t="shared" si="51"/>
        <v/>
      </c>
    </row>
    <row r="129" spans="1:54" ht="15.75" x14ac:dyDescent="0.25">
      <c r="A129" s="82"/>
      <c r="B129" s="217"/>
      <c r="C129" s="82"/>
      <c r="D129" s="83"/>
      <c r="E129" s="226" t="str">
        <f t="shared" ca="1" si="28"/>
        <v/>
      </c>
      <c r="F129" s="82"/>
      <c r="G129" s="82"/>
      <c r="H129" s="82"/>
      <c r="I129" s="82"/>
      <c r="J129" s="82"/>
      <c r="K129" s="219"/>
      <c r="L129" s="207"/>
      <c r="M129" s="207"/>
      <c r="N129" s="207"/>
      <c r="O129" s="82"/>
      <c r="P129" s="84"/>
      <c r="Q129" s="221"/>
      <c r="R129" s="85"/>
      <c r="S129" s="126" t="str">
        <f t="shared" si="52"/>
        <v/>
      </c>
      <c r="T129" s="122" t="str">
        <f t="shared" si="53"/>
        <v/>
      </c>
      <c r="U129" s="127" t="str">
        <f t="shared" si="54"/>
        <v/>
      </c>
      <c r="V129" s="115" t="str">
        <f t="shared" si="47"/>
        <v/>
      </c>
      <c r="W129" s="95" t="str">
        <f t="shared" si="48"/>
        <v/>
      </c>
      <c r="X129" s="96"/>
      <c r="Y129" s="115" t="str">
        <f t="shared" si="29"/>
        <v/>
      </c>
      <c r="Z129" s="95" t="str">
        <f t="shared" si="30"/>
        <v/>
      </c>
      <c r="AA129" s="118"/>
      <c r="AB129" s="115" t="str">
        <f t="shared" si="31"/>
        <v/>
      </c>
      <c r="AC129" s="95" t="str">
        <f t="shared" si="32"/>
        <v/>
      </c>
      <c r="AD129" s="87"/>
      <c r="AE129" s="115" t="str">
        <f t="shared" si="33"/>
        <v/>
      </c>
      <c r="AF129" s="95" t="str">
        <f t="shared" si="34"/>
        <v/>
      </c>
      <c r="AG129" s="118"/>
      <c r="AH129" s="115" t="str">
        <f t="shared" si="35"/>
        <v/>
      </c>
      <c r="AI129" s="95" t="str">
        <f t="shared" si="36"/>
        <v/>
      </c>
      <c r="AJ129" s="87"/>
      <c r="AK129" s="115" t="str">
        <f t="shared" si="37"/>
        <v/>
      </c>
      <c r="AL129" s="95" t="str">
        <f t="shared" si="38"/>
        <v/>
      </c>
      <c r="AM129" s="118"/>
      <c r="AN129" s="115" t="str">
        <f t="shared" si="39"/>
        <v/>
      </c>
      <c r="AO129" s="95" t="str">
        <f t="shared" si="40"/>
        <v/>
      </c>
      <c r="AP129" s="87"/>
      <c r="AQ129" s="115" t="str">
        <f t="shared" si="41"/>
        <v/>
      </c>
      <c r="AR129" s="95" t="str">
        <f t="shared" si="42"/>
        <v/>
      </c>
      <c r="AS129" s="118"/>
      <c r="AT129" s="115" t="str">
        <f t="shared" si="43"/>
        <v/>
      </c>
      <c r="AU129" s="95" t="str">
        <f t="shared" si="44"/>
        <v/>
      </c>
      <c r="AV129" s="87"/>
      <c r="AW129" s="115" t="str">
        <f t="shared" si="45"/>
        <v/>
      </c>
      <c r="AX129" s="95" t="str">
        <f t="shared" si="46"/>
        <v/>
      </c>
      <c r="AY129" s="119"/>
      <c r="AZ129" s="88" t="str">
        <f t="shared" si="49"/>
        <v/>
      </c>
      <c r="BA129" s="89" t="str">
        <f t="shared" si="50"/>
        <v/>
      </c>
      <c r="BB129" s="89" t="str">
        <f t="shared" si="51"/>
        <v/>
      </c>
    </row>
    <row r="130" spans="1:54" ht="15.75" x14ac:dyDescent="0.25">
      <c r="A130" s="82"/>
      <c r="B130" s="217"/>
      <c r="C130" s="82"/>
      <c r="D130" s="83"/>
      <c r="E130" s="226" t="str">
        <f t="shared" ca="1" si="28"/>
        <v/>
      </c>
      <c r="F130" s="82"/>
      <c r="G130" s="82"/>
      <c r="H130" s="82"/>
      <c r="I130" s="82"/>
      <c r="J130" s="82"/>
      <c r="K130" s="219"/>
      <c r="L130" s="207"/>
      <c r="M130" s="207"/>
      <c r="N130" s="207"/>
      <c r="O130" s="82"/>
      <c r="P130" s="84"/>
      <c r="Q130" s="217"/>
      <c r="R130" s="85"/>
      <c r="S130" s="126" t="str">
        <f t="shared" si="52"/>
        <v/>
      </c>
      <c r="T130" s="122" t="str">
        <f t="shared" si="53"/>
        <v/>
      </c>
      <c r="U130" s="127" t="str">
        <f t="shared" si="54"/>
        <v/>
      </c>
      <c r="V130" s="115" t="str">
        <f t="shared" si="47"/>
        <v/>
      </c>
      <c r="W130" s="95" t="str">
        <f t="shared" si="48"/>
        <v/>
      </c>
      <c r="X130" s="96"/>
      <c r="Y130" s="115" t="str">
        <f t="shared" si="29"/>
        <v/>
      </c>
      <c r="Z130" s="95" t="str">
        <f t="shared" si="30"/>
        <v/>
      </c>
      <c r="AA130" s="118"/>
      <c r="AB130" s="115" t="str">
        <f t="shared" si="31"/>
        <v/>
      </c>
      <c r="AC130" s="95" t="str">
        <f t="shared" si="32"/>
        <v/>
      </c>
      <c r="AD130" s="87"/>
      <c r="AE130" s="115" t="str">
        <f t="shared" si="33"/>
        <v/>
      </c>
      <c r="AF130" s="95" t="str">
        <f t="shared" si="34"/>
        <v/>
      </c>
      <c r="AG130" s="118"/>
      <c r="AH130" s="115" t="str">
        <f t="shared" si="35"/>
        <v/>
      </c>
      <c r="AI130" s="95" t="str">
        <f t="shared" si="36"/>
        <v/>
      </c>
      <c r="AJ130" s="87"/>
      <c r="AK130" s="115" t="str">
        <f t="shared" si="37"/>
        <v/>
      </c>
      <c r="AL130" s="95" t="str">
        <f t="shared" si="38"/>
        <v/>
      </c>
      <c r="AM130" s="118"/>
      <c r="AN130" s="115" t="str">
        <f t="shared" si="39"/>
        <v/>
      </c>
      <c r="AO130" s="95" t="str">
        <f t="shared" si="40"/>
        <v/>
      </c>
      <c r="AP130" s="87"/>
      <c r="AQ130" s="115" t="str">
        <f t="shared" si="41"/>
        <v/>
      </c>
      <c r="AR130" s="95" t="str">
        <f t="shared" si="42"/>
        <v/>
      </c>
      <c r="AS130" s="118"/>
      <c r="AT130" s="115" t="str">
        <f t="shared" si="43"/>
        <v/>
      </c>
      <c r="AU130" s="95" t="str">
        <f t="shared" si="44"/>
        <v/>
      </c>
      <c r="AV130" s="87"/>
      <c r="AW130" s="115" t="str">
        <f t="shared" si="45"/>
        <v/>
      </c>
      <c r="AX130" s="95" t="str">
        <f t="shared" si="46"/>
        <v/>
      </c>
      <c r="AY130" s="119"/>
      <c r="AZ130" s="88" t="str">
        <f t="shared" si="49"/>
        <v/>
      </c>
      <c r="BA130" s="89" t="str">
        <f t="shared" si="50"/>
        <v/>
      </c>
      <c r="BB130" s="89" t="str">
        <f t="shared" si="51"/>
        <v/>
      </c>
    </row>
    <row r="131" spans="1:54" ht="15.75" x14ac:dyDescent="0.25">
      <c r="A131" s="82"/>
      <c r="B131" s="217"/>
      <c r="C131" s="82"/>
      <c r="D131" s="83"/>
      <c r="E131" s="226" t="str">
        <f t="shared" ca="1" si="28"/>
        <v/>
      </c>
      <c r="F131" s="82"/>
      <c r="G131" s="82"/>
      <c r="H131" s="82"/>
      <c r="I131" s="82"/>
      <c r="J131" s="82"/>
      <c r="K131" s="219"/>
      <c r="L131" s="207"/>
      <c r="M131" s="207"/>
      <c r="N131" s="207"/>
      <c r="O131" s="82"/>
      <c r="P131" s="84"/>
      <c r="Q131" s="221"/>
      <c r="R131" s="85"/>
      <c r="S131" s="126" t="str">
        <f t="shared" si="52"/>
        <v/>
      </c>
      <c r="T131" s="122" t="str">
        <f t="shared" si="53"/>
        <v/>
      </c>
      <c r="U131" s="127" t="str">
        <f t="shared" si="54"/>
        <v/>
      </c>
      <c r="V131" s="115" t="str">
        <f t="shared" si="47"/>
        <v/>
      </c>
      <c r="W131" s="95" t="str">
        <f t="shared" si="48"/>
        <v/>
      </c>
      <c r="X131" s="96"/>
      <c r="Y131" s="115" t="str">
        <f t="shared" si="29"/>
        <v/>
      </c>
      <c r="Z131" s="95" t="str">
        <f t="shared" si="30"/>
        <v/>
      </c>
      <c r="AA131" s="118"/>
      <c r="AB131" s="115" t="str">
        <f t="shared" si="31"/>
        <v/>
      </c>
      <c r="AC131" s="95" t="str">
        <f t="shared" si="32"/>
        <v/>
      </c>
      <c r="AD131" s="87"/>
      <c r="AE131" s="115" t="str">
        <f t="shared" si="33"/>
        <v/>
      </c>
      <c r="AF131" s="95" t="str">
        <f t="shared" si="34"/>
        <v/>
      </c>
      <c r="AG131" s="118"/>
      <c r="AH131" s="115" t="str">
        <f t="shared" si="35"/>
        <v/>
      </c>
      <c r="AI131" s="95" t="str">
        <f t="shared" si="36"/>
        <v/>
      </c>
      <c r="AJ131" s="87"/>
      <c r="AK131" s="115" t="str">
        <f t="shared" si="37"/>
        <v/>
      </c>
      <c r="AL131" s="95" t="str">
        <f t="shared" si="38"/>
        <v/>
      </c>
      <c r="AM131" s="118"/>
      <c r="AN131" s="115" t="str">
        <f t="shared" si="39"/>
        <v/>
      </c>
      <c r="AO131" s="95" t="str">
        <f t="shared" si="40"/>
        <v/>
      </c>
      <c r="AP131" s="87"/>
      <c r="AQ131" s="115" t="str">
        <f t="shared" si="41"/>
        <v/>
      </c>
      <c r="AR131" s="95" t="str">
        <f t="shared" si="42"/>
        <v/>
      </c>
      <c r="AS131" s="118"/>
      <c r="AT131" s="115" t="str">
        <f t="shared" si="43"/>
        <v/>
      </c>
      <c r="AU131" s="95" t="str">
        <f t="shared" si="44"/>
        <v/>
      </c>
      <c r="AV131" s="87"/>
      <c r="AW131" s="115" t="str">
        <f t="shared" si="45"/>
        <v/>
      </c>
      <c r="AX131" s="95" t="str">
        <f t="shared" si="46"/>
        <v/>
      </c>
      <c r="AY131" s="119"/>
      <c r="AZ131" s="88" t="str">
        <f t="shared" si="49"/>
        <v/>
      </c>
      <c r="BA131" s="89" t="str">
        <f t="shared" si="50"/>
        <v/>
      </c>
      <c r="BB131" s="89" t="str">
        <f t="shared" si="51"/>
        <v/>
      </c>
    </row>
    <row r="132" spans="1:54" ht="15.75" x14ac:dyDescent="0.25">
      <c r="A132" s="82"/>
      <c r="B132" s="217"/>
      <c r="C132" s="82"/>
      <c r="D132" s="83"/>
      <c r="E132" s="226" t="str">
        <f t="shared" ca="1" si="28"/>
        <v/>
      </c>
      <c r="F132" s="82"/>
      <c r="G132" s="82"/>
      <c r="H132" s="82"/>
      <c r="I132" s="82"/>
      <c r="J132" s="82"/>
      <c r="K132" s="219"/>
      <c r="L132" s="207"/>
      <c r="M132" s="207"/>
      <c r="N132" s="207"/>
      <c r="O132" s="82"/>
      <c r="P132" s="84"/>
      <c r="Q132" s="217"/>
      <c r="R132" s="85"/>
      <c r="S132" s="126" t="str">
        <f t="shared" si="52"/>
        <v/>
      </c>
      <c r="T132" s="122" t="str">
        <f t="shared" si="53"/>
        <v/>
      </c>
      <c r="U132" s="127" t="str">
        <f t="shared" si="54"/>
        <v/>
      </c>
      <c r="V132" s="115" t="str">
        <f t="shared" si="47"/>
        <v/>
      </c>
      <c r="W132" s="95" t="str">
        <f t="shared" si="48"/>
        <v/>
      </c>
      <c r="X132" s="96"/>
      <c r="Y132" s="115" t="str">
        <f t="shared" si="29"/>
        <v/>
      </c>
      <c r="Z132" s="95" t="str">
        <f t="shared" si="30"/>
        <v/>
      </c>
      <c r="AA132" s="118"/>
      <c r="AB132" s="115" t="str">
        <f t="shared" si="31"/>
        <v/>
      </c>
      <c r="AC132" s="95" t="str">
        <f t="shared" si="32"/>
        <v/>
      </c>
      <c r="AD132" s="87"/>
      <c r="AE132" s="115" t="str">
        <f t="shared" si="33"/>
        <v/>
      </c>
      <c r="AF132" s="95" t="str">
        <f t="shared" si="34"/>
        <v/>
      </c>
      <c r="AG132" s="118"/>
      <c r="AH132" s="115" t="str">
        <f t="shared" si="35"/>
        <v/>
      </c>
      <c r="AI132" s="95" t="str">
        <f t="shared" si="36"/>
        <v/>
      </c>
      <c r="AJ132" s="87"/>
      <c r="AK132" s="115" t="str">
        <f t="shared" si="37"/>
        <v/>
      </c>
      <c r="AL132" s="95" t="str">
        <f t="shared" si="38"/>
        <v/>
      </c>
      <c r="AM132" s="118"/>
      <c r="AN132" s="115" t="str">
        <f t="shared" si="39"/>
        <v/>
      </c>
      <c r="AO132" s="95" t="str">
        <f t="shared" si="40"/>
        <v/>
      </c>
      <c r="AP132" s="87"/>
      <c r="AQ132" s="115" t="str">
        <f t="shared" si="41"/>
        <v/>
      </c>
      <c r="AR132" s="95" t="str">
        <f t="shared" si="42"/>
        <v/>
      </c>
      <c r="AS132" s="118"/>
      <c r="AT132" s="115" t="str">
        <f t="shared" si="43"/>
        <v/>
      </c>
      <c r="AU132" s="95" t="str">
        <f t="shared" si="44"/>
        <v/>
      </c>
      <c r="AV132" s="87"/>
      <c r="AW132" s="115" t="str">
        <f t="shared" si="45"/>
        <v/>
      </c>
      <c r="AX132" s="95" t="str">
        <f t="shared" si="46"/>
        <v/>
      </c>
      <c r="AY132" s="119"/>
      <c r="AZ132" s="88" t="str">
        <f t="shared" si="49"/>
        <v/>
      </c>
      <c r="BA132" s="89" t="str">
        <f t="shared" si="50"/>
        <v/>
      </c>
      <c r="BB132" s="89" t="str">
        <f t="shared" si="51"/>
        <v/>
      </c>
    </row>
    <row r="133" spans="1:54" ht="15.75" x14ac:dyDescent="0.25">
      <c r="A133" s="82"/>
      <c r="B133" s="217"/>
      <c r="C133" s="82"/>
      <c r="D133" s="83"/>
      <c r="E133" s="226" t="str">
        <f t="shared" ca="1" si="28"/>
        <v/>
      </c>
      <c r="F133" s="82"/>
      <c r="G133" s="82"/>
      <c r="H133" s="82"/>
      <c r="I133" s="82"/>
      <c r="J133" s="82"/>
      <c r="K133" s="219"/>
      <c r="L133" s="207"/>
      <c r="M133" s="207"/>
      <c r="N133" s="207"/>
      <c r="O133" s="82"/>
      <c r="P133" s="84"/>
      <c r="Q133" s="221"/>
      <c r="R133" s="85"/>
      <c r="S133" s="126" t="str">
        <f t="shared" si="52"/>
        <v/>
      </c>
      <c r="T133" s="122" t="str">
        <f t="shared" si="53"/>
        <v/>
      </c>
      <c r="U133" s="127" t="str">
        <f t="shared" si="54"/>
        <v/>
      </c>
      <c r="V133" s="115" t="str">
        <f t="shared" si="47"/>
        <v/>
      </c>
      <c r="W133" s="95" t="str">
        <f t="shared" si="48"/>
        <v/>
      </c>
      <c r="X133" s="96"/>
      <c r="Y133" s="115" t="str">
        <f t="shared" si="29"/>
        <v/>
      </c>
      <c r="Z133" s="95" t="str">
        <f t="shared" si="30"/>
        <v/>
      </c>
      <c r="AA133" s="118"/>
      <c r="AB133" s="115" t="str">
        <f t="shared" si="31"/>
        <v/>
      </c>
      <c r="AC133" s="95" t="str">
        <f t="shared" si="32"/>
        <v/>
      </c>
      <c r="AD133" s="87"/>
      <c r="AE133" s="115" t="str">
        <f t="shared" si="33"/>
        <v/>
      </c>
      <c r="AF133" s="95" t="str">
        <f t="shared" si="34"/>
        <v/>
      </c>
      <c r="AG133" s="118"/>
      <c r="AH133" s="115" t="str">
        <f t="shared" si="35"/>
        <v/>
      </c>
      <c r="AI133" s="95" t="str">
        <f t="shared" si="36"/>
        <v/>
      </c>
      <c r="AJ133" s="87"/>
      <c r="AK133" s="115" t="str">
        <f t="shared" si="37"/>
        <v/>
      </c>
      <c r="AL133" s="95" t="str">
        <f t="shared" si="38"/>
        <v/>
      </c>
      <c r="AM133" s="118"/>
      <c r="AN133" s="115" t="str">
        <f t="shared" si="39"/>
        <v/>
      </c>
      <c r="AO133" s="95" t="str">
        <f t="shared" si="40"/>
        <v/>
      </c>
      <c r="AP133" s="87"/>
      <c r="AQ133" s="115" t="str">
        <f t="shared" si="41"/>
        <v/>
      </c>
      <c r="AR133" s="95" t="str">
        <f t="shared" si="42"/>
        <v/>
      </c>
      <c r="AS133" s="118"/>
      <c r="AT133" s="115" t="str">
        <f t="shared" si="43"/>
        <v/>
      </c>
      <c r="AU133" s="95" t="str">
        <f t="shared" si="44"/>
        <v/>
      </c>
      <c r="AV133" s="87"/>
      <c r="AW133" s="115" t="str">
        <f t="shared" si="45"/>
        <v/>
      </c>
      <c r="AX133" s="95" t="str">
        <f t="shared" si="46"/>
        <v/>
      </c>
      <c r="AY133" s="119"/>
      <c r="AZ133" s="88" t="str">
        <f t="shared" si="49"/>
        <v/>
      </c>
      <c r="BA133" s="89" t="str">
        <f t="shared" si="50"/>
        <v/>
      </c>
      <c r="BB133" s="89" t="str">
        <f t="shared" si="51"/>
        <v/>
      </c>
    </row>
    <row r="134" spans="1:54" ht="15.75" x14ac:dyDescent="0.25">
      <c r="A134" s="82"/>
      <c r="B134" s="217"/>
      <c r="C134" s="82"/>
      <c r="D134" s="83"/>
      <c r="E134" s="226" t="str">
        <f t="shared" ca="1" si="28"/>
        <v/>
      </c>
      <c r="F134" s="82"/>
      <c r="G134" s="82"/>
      <c r="H134" s="82"/>
      <c r="I134" s="82"/>
      <c r="J134" s="82"/>
      <c r="K134" s="219"/>
      <c r="L134" s="207"/>
      <c r="M134" s="207"/>
      <c r="N134" s="207"/>
      <c r="O134" s="82"/>
      <c r="P134" s="84"/>
      <c r="Q134" s="217"/>
      <c r="R134" s="85"/>
      <c r="S134" s="126" t="str">
        <f t="shared" si="52"/>
        <v/>
      </c>
      <c r="T134" s="122" t="str">
        <f t="shared" si="53"/>
        <v/>
      </c>
      <c r="U134" s="127" t="str">
        <f t="shared" si="54"/>
        <v/>
      </c>
      <c r="V134" s="115" t="str">
        <f t="shared" si="47"/>
        <v/>
      </c>
      <c r="W134" s="95" t="str">
        <f t="shared" si="48"/>
        <v/>
      </c>
      <c r="X134" s="96"/>
      <c r="Y134" s="115" t="str">
        <f t="shared" si="29"/>
        <v/>
      </c>
      <c r="Z134" s="95" t="str">
        <f t="shared" si="30"/>
        <v/>
      </c>
      <c r="AA134" s="118"/>
      <c r="AB134" s="115" t="str">
        <f t="shared" si="31"/>
        <v/>
      </c>
      <c r="AC134" s="95" t="str">
        <f t="shared" si="32"/>
        <v/>
      </c>
      <c r="AD134" s="87"/>
      <c r="AE134" s="115" t="str">
        <f t="shared" si="33"/>
        <v/>
      </c>
      <c r="AF134" s="95" t="str">
        <f t="shared" si="34"/>
        <v/>
      </c>
      <c r="AG134" s="118"/>
      <c r="AH134" s="115" t="str">
        <f t="shared" si="35"/>
        <v/>
      </c>
      <c r="AI134" s="95" t="str">
        <f t="shared" si="36"/>
        <v/>
      </c>
      <c r="AJ134" s="87"/>
      <c r="AK134" s="115" t="str">
        <f t="shared" si="37"/>
        <v/>
      </c>
      <c r="AL134" s="95" t="str">
        <f t="shared" si="38"/>
        <v/>
      </c>
      <c r="AM134" s="118"/>
      <c r="AN134" s="115" t="str">
        <f t="shared" si="39"/>
        <v/>
      </c>
      <c r="AO134" s="95" t="str">
        <f t="shared" si="40"/>
        <v/>
      </c>
      <c r="AP134" s="87"/>
      <c r="AQ134" s="115" t="str">
        <f t="shared" si="41"/>
        <v/>
      </c>
      <c r="AR134" s="95" t="str">
        <f t="shared" si="42"/>
        <v/>
      </c>
      <c r="AS134" s="118"/>
      <c r="AT134" s="115" t="str">
        <f t="shared" si="43"/>
        <v/>
      </c>
      <c r="AU134" s="95" t="str">
        <f t="shared" si="44"/>
        <v/>
      </c>
      <c r="AV134" s="87"/>
      <c r="AW134" s="115" t="str">
        <f t="shared" si="45"/>
        <v/>
      </c>
      <c r="AX134" s="95" t="str">
        <f t="shared" si="46"/>
        <v/>
      </c>
      <c r="AY134" s="119"/>
      <c r="AZ134" s="88" t="str">
        <f t="shared" si="49"/>
        <v/>
      </c>
      <c r="BA134" s="89" t="str">
        <f t="shared" si="50"/>
        <v/>
      </c>
      <c r="BB134" s="89" t="str">
        <f t="shared" si="51"/>
        <v/>
      </c>
    </row>
    <row r="135" spans="1:54" ht="15.75" x14ac:dyDescent="0.25">
      <c r="A135" s="82"/>
      <c r="B135" s="217"/>
      <c r="C135" s="82"/>
      <c r="D135" s="83"/>
      <c r="E135" s="226" t="str">
        <f t="shared" ca="1" si="28"/>
        <v/>
      </c>
      <c r="F135" s="82"/>
      <c r="G135" s="82"/>
      <c r="H135" s="82"/>
      <c r="I135" s="82"/>
      <c r="J135" s="82"/>
      <c r="K135" s="219"/>
      <c r="L135" s="207"/>
      <c r="M135" s="207"/>
      <c r="N135" s="207"/>
      <c r="O135" s="82"/>
      <c r="P135" s="84"/>
      <c r="Q135" s="221"/>
      <c r="R135" s="85"/>
      <c r="S135" s="126" t="str">
        <f t="shared" si="52"/>
        <v/>
      </c>
      <c r="T135" s="122" t="str">
        <f t="shared" si="53"/>
        <v/>
      </c>
      <c r="U135" s="127" t="str">
        <f t="shared" si="54"/>
        <v/>
      </c>
      <c r="V135" s="115" t="str">
        <f t="shared" si="47"/>
        <v/>
      </c>
      <c r="W135" s="95" t="str">
        <f t="shared" si="48"/>
        <v/>
      </c>
      <c r="X135" s="96"/>
      <c r="Y135" s="115" t="str">
        <f t="shared" si="29"/>
        <v/>
      </c>
      <c r="Z135" s="95" t="str">
        <f t="shared" si="30"/>
        <v/>
      </c>
      <c r="AA135" s="118"/>
      <c r="AB135" s="115" t="str">
        <f t="shared" si="31"/>
        <v/>
      </c>
      <c r="AC135" s="95" t="str">
        <f t="shared" si="32"/>
        <v/>
      </c>
      <c r="AD135" s="87"/>
      <c r="AE135" s="115" t="str">
        <f t="shared" si="33"/>
        <v/>
      </c>
      <c r="AF135" s="95" t="str">
        <f t="shared" si="34"/>
        <v/>
      </c>
      <c r="AG135" s="118"/>
      <c r="AH135" s="115" t="str">
        <f t="shared" si="35"/>
        <v/>
      </c>
      <c r="AI135" s="95" t="str">
        <f t="shared" si="36"/>
        <v/>
      </c>
      <c r="AJ135" s="87"/>
      <c r="AK135" s="115" t="str">
        <f t="shared" si="37"/>
        <v/>
      </c>
      <c r="AL135" s="95" t="str">
        <f t="shared" si="38"/>
        <v/>
      </c>
      <c r="AM135" s="118"/>
      <c r="AN135" s="115" t="str">
        <f t="shared" si="39"/>
        <v/>
      </c>
      <c r="AO135" s="95" t="str">
        <f t="shared" si="40"/>
        <v/>
      </c>
      <c r="AP135" s="87"/>
      <c r="AQ135" s="115" t="str">
        <f t="shared" si="41"/>
        <v/>
      </c>
      <c r="AR135" s="95" t="str">
        <f t="shared" si="42"/>
        <v/>
      </c>
      <c r="AS135" s="118"/>
      <c r="AT135" s="115" t="str">
        <f t="shared" si="43"/>
        <v/>
      </c>
      <c r="AU135" s="95" t="str">
        <f t="shared" si="44"/>
        <v/>
      </c>
      <c r="AV135" s="87"/>
      <c r="AW135" s="115" t="str">
        <f t="shared" si="45"/>
        <v/>
      </c>
      <c r="AX135" s="95" t="str">
        <f t="shared" si="46"/>
        <v/>
      </c>
      <c r="AY135" s="119"/>
      <c r="AZ135" s="88" t="str">
        <f t="shared" si="49"/>
        <v/>
      </c>
      <c r="BA135" s="89" t="str">
        <f t="shared" si="50"/>
        <v/>
      </c>
      <c r="BB135" s="89" t="str">
        <f t="shared" si="51"/>
        <v/>
      </c>
    </row>
    <row r="136" spans="1:54" ht="15.75" x14ac:dyDescent="0.25">
      <c r="A136" s="82"/>
      <c r="B136" s="217"/>
      <c r="C136" s="82"/>
      <c r="D136" s="83"/>
      <c r="E136" s="226" t="str">
        <f t="shared" ca="1" si="28"/>
        <v/>
      </c>
      <c r="F136" s="82"/>
      <c r="G136" s="82"/>
      <c r="H136" s="82"/>
      <c r="I136" s="82"/>
      <c r="J136" s="82"/>
      <c r="K136" s="219"/>
      <c r="L136" s="207"/>
      <c r="M136" s="207"/>
      <c r="N136" s="207"/>
      <c r="O136" s="82"/>
      <c r="P136" s="84"/>
      <c r="Q136" s="217"/>
      <c r="R136" s="85"/>
      <c r="S136" s="126" t="str">
        <f t="shared" si="52"/>
        <v/>
      </c>
      <c r="T136" s="122" t="str">
        <f t="shared" si="53"/>
        <v/>
      </c>
      <c r="U136" s="127" t="str">
        <f t="shared" si="54"/>
        <v/>
      </c>
      <c r="V136" s="115" t="str">
        <f t="shared" si="47"/>
        <v/>
      </c>
      <c r="W136" s="95" t="str">
        <f t="shared" si="48"/>
        <v/>
      </c>
      <c r="X136" s="96"/>
      <c r="Y136" s="115" t="str">
        <f t="shared" si="29"/>
        <v/>
      </c>
      <c r="Z136" s="95" t="str">
        <f t="shared" si="30"/>
        <v/>
      </c>
      <c r="AA136" s="118"/>
      <c r="AB136" s="115" t="str">
        <f t="shared" si="31"/>
        <v/>
      </c>
      <c r="AC136" s="95" t="str">
        <f t="shared" si="32"/>
        <v/>
      </c>
      <c r="AD136" s="87"/>
      <c r="AE136" s="115" t="str">
        <f t="shared" si="33"/>
        <v/>
      </c>
      <c r="AF136" s="95" t="str">
        <f t="shared" si="34"/>
        <v/>
      </c>
      <c r="AG136" s="118"/>
      <c r="AH136" s="115" t="str">
        <f t="shared" si="35"/>
        <v/>
      </c>
      <c r="AI136" s="95" t="str">
        <f t="shared" si="36"/>
        <v/>
      </c>
      <c r="AJ136" s="87"/>
      <c r="AK136" s="115" t="str">
        <f t="shared" si="37"/>
        <v/>
      </c>
      <c r="AL136" s="95" t="str">
        <f t="shared" si="38"/>
        <v/>
      </c>
      <c r="AM136" s="118"/>
      <c r="AN136" s="115" t="str">
        <f t="shared" si="39"/>
        <v/>
      </c>
      <c r="AO136" s="95" t="str">
        <f t="shared" si="40"/>
        <v/>
      </c>
      <c r="AP136" s="87"/>
      <c r="AQ136" s="115" t="str">
        <f t="shared" si="41"/>
        <v/>
      </c>
      <c r="AR136" s="95" t="str">
        <f t="shared" si="42"/>
        <v/>
      </c>
      <c r="AS136" s="118"/>
      <c r="AT136" s="115" t="str">
        <f t="shared" si="43"/>
        <v/>
      </c>
      <c r="AU136" s="95" t="str">
        <f t="shared" si="44"/>
        <v/>
      </c>
      <c r="AV136" s="87"/>
      <c r="AW136" s="115" t="str">
        <f t="shared" si="45"/>
        <v/>
      </c>
      <c r="AX136" s="95" t="str">
        <f t="shared" si="46"/>
        <v/>
      </c>
      <c r="AY136" s="119"/>
      <c r="AZ136" s="88" t="str">
        <f t="shared" si="49"/>
        <v/>
      </c>
      <c r="BA136" s="89" t="str">
        <f t="shared" si="50"/>
        <v/>
      </c>
      <c r="BB136" s="89" t="str">
        <f t="shared" si="51"/>
        <v/>
      </c>
    </row>
    <row r="137" spans="1:54" ht="15.75" x14ac:dyDescent="0.25">
      <c r="A137" s="82"/>
      <c r="B137" s="217"/>
      <c r="C137" s="82"/>
      <c r="D137" s="83"/>
      <c r="E137" s="226" t="str">
        <f t="shared" ca="1" si="28"/>
        <v/>
      </c>
      <c r="F137" s="82"/>
      <c r="G137" s="82"/>
      <c r="H137" s="82"/>
      <c r="I137" s="82"/>
      <c r="J137" s="82"/>
      <c r="K137" s="219"/>
      <c r="L137" s="207"/>
      <c r="M137" s="207"/>
      <c r="N137" s="207"/>
      <c r="O137" s="82"/>
      <c r="P137" s="84"/>
      <c r="Q137" s="221"/>
      <c r="R137" s="85"/>
      <c r="S137" s="126" t="str">
        <f t="shared" si="52"/>
        <v/>
      </c>
      <c r="T137" s="122" t="str">
        <f t="shared" si="53"/>
        <v/>
      </c>
      <c r="U137" s="127" t="str">
        <f t="shared" si="54"/>
        <v/>
      </c>
      <c r="V137" s="115" t="str">
        <f t="shared" si="47"/>
        <v/>
      </c>
      <c r="W137" s="95" t="str">
        <f t="shared" si="48"/>
        <v/>
      </c>
      <c r="X137" s="96"/>
      <c r="Y137" s="115" t="str">
        <f t="shared" si="29"/>
        <v/>
      </c>
      <c r="Z137" s="95" t="str">
        <f t="shared" si="30"/>
        <v/>
      </c>
      <c r="AA137" s="118"/>
      <c r="AB137" s="115" t="str">
        <f t="shared" si="31"/>
        <v/>
      </c>
      <c r="AC137" s="95" t="str">
        <f t="shared" si="32"/>
        <v/>
      </c>
      <c r="AD137" s="87"/>
      <c r="AE137" s="115" t="str">
        <f t="shared" si="33"/>
        <v/>
      </c>
      <c r="AF137" s="95" t="str">
        <f t="shared" si="34"/>
        <v/>
      </c>
      <c r="AG137" s="118"/>
      <c r="AH137" s="115" t="str">
        <f t="shared" si="35"/>
        <v/>
      </c>
      <c r="AI137" s="95" t="str">
        <f t="shared" si="36"/>
        <v/>
      </c>
      <c r="AJ137" s="87"/>
      <c r="AK137" s="115" t="str">
        <f t="shared" si="37"/>
        <v/>
      </c>
      <c r="AL137" s="95" t="str">
        <f t="shared" si="38"/>
        <v/>
      </c>
      <c r="AM137" s="118"/>
      <c r="AN137" s="115" t="str">
        <f t="shared" si="39"/>
        <v/>
      </c>
      <c r="AO137" s="95" t="str">
        <f t="shared" si="40"/>
        <v/>
      </c>
      <c r="AP137" s="87"/>
      <c r="AQ137" s="115" t="str">
        <f t="shared" si="41"/>
        <v/>
      </c>
      <c r="AR137" s="95" t="str">
        <f t="shared" si="42"/>
        <v/>
      </c>
      <c r="AS137" s="118"/>
      <c r="AT137" s="115" t="str">
        <f t="shared" si="43"/>
        <v/>
      </c>
      <c r="AU137" s="95" t="str">
        <f t="shared" si="44"/>
        <v/>
      </c>
      <c r="AV137" s="87"/>
      <c r="AW137" s="115" t="str">
        <f t="shared" si="45"/>
        <v/>
      </c>
      <c r="AX137" s="95" t="str">
        <f t="shared" si="46"/>
        <v/>
      </c>
      <c r="AY137" s="119"/>
      <c r="AZ137" s="88" t="str">
        <f t="shared" si="49"/>
        <v/>
      </c>
      <c r="BA137" s="89" t="str">
        <f t="shared" si="50"/>
        <v/>
      </c>
      <c r="BB137" s="89" t="str">
        <f t="shared" si="51"/>
        <v/>
      </c>
    </row>
    <row r="138" spans="1:54" ht="15.75" x14ac:dyDescent="0.25">
      <c r="A138" s="82"/>
      <c r="B138" s="217"/>
      <c r="C138" s="82"/>
      <c r="D138" s="83"/>
      <c r="E138" s="226" t="str">
        <f t="shared" ca="1" si="28"/>
        <v/>
      </c>
      <c r="F138" s="82"/>
      <c r="G138" s="82"/>
      <c r="H138" s="82"/>
      <c r="I138" s="82"/>
      <c r="J138" s="82"/>
      <c r="K138" s="219"/>
      <c r="L138" s="207"/>
      <c r="M138" s="207"/>
      <c r="N138" s="207"/>
      <c r="O138" s="82"/>
      <c r="P138" s="84"/>
      <c r="Q138" s="217"/>
      <c r="R138" s="85"/>
      <c r="S138" s="126" t="str">
        <f t="shared" si="52"/>
        <v/>
      </c>
      <c r="T138" s="122" t="str">
        <f t="shared" si="53"/>
        <v/>
      </c>
      <c r="U138" s="127" t="str">
        <f t="shared" si="54"/>
        <v/>
      </c>
      <c r="V138" s="115" t="str">
        <f t="shared" si="47"/>
        <v/>
      </c>
      <c r="W138" s="95" t="str">
        <f t="shared" si="48"/>
        <v/>
      </c>
      <c r="X138" s="96"/>
      <c r="Y138" s="115" t="str">
        <f t="shared" si="29"/>
        <v/>
      </c>
      <c r="Z138" s="95" t="str">
        <f t="shared" si="30"/>
        <v/>
      </c>
      <c r="AA138" s="118"/>
      <c r="AB138" s="115" t="str">
        <f t="shared" si="31"/>
        <v/>
      </c>
      <c r="AC138" s="95" t="str">
        <f t="shared" si="32"/>
        <v/>
      </c>
      <c r="AD138" s="87"/>
      <c r="AE138" s="115" t="str">
        <f t="shared" si="33"/>
        <v/>
      </c>
      <c r="AF138" s="95" t="str">
        <f t="shared" si="34"/>
        <v/>
      </c>
      <c r="AG138" s="118"/>
      <c r="AH138" s="115" t="str">
        <f t="shared" si="35"/>
        <v/>
      </c>
      <c r="AI138" s="95" t="str">
        <f t="shared" si="36"/>
        <v/>
      </c>
      <c r="AJ138" s="87"/>
      <c r="AK138" s="115" t="str">
        <f t="shared" si="37"/>
        <v/>
      </c>
      <c r="AL138" s="95" t="str">
        <f t="shared" si="38"/>
        <v/>
      </c>
      <c r="AM138" s="118"/>
      <c r="AN138" s="115" t="str">
        <f t="shared" si="39"/>
        <v/>
      </c>
      <c r="AO138" s="95" t="str">
        <f t="shared" si="40"/>
        <v/>
      </c>
      <c r="AP138" s="87"/>
      <c r="AQ138" s="115" t="str">
        <f t="shared" si="41"/>
        <v/>
      </c>
      <c r="AR138" s="95" t="str">
        <f t="shared" si="42"/>
        <v/>
      </c>
      <c r="AS138" s="118"/>
      <c r="AT138" s="115" t="str">
        <f t="shared" si="43"/>
        <v/>
      </c>
      <c r="AU138" s="95" t="str">
        <f t="shared" si="44"/>
        <v/>
      </c>
      <c r="AV138" s="87"/>
      <c r="AW138" s="115" t="str">
        <f t="shared" si="45"/>
        <v/>
      </c>
      <c r="AX138" s="95" t="str">
        <f t="shared" si="46"/>
        <v/>
      </c>
      <c r="AY138" s="119"/>
      <c r="AZ138" s="88" t="str">
        <f t="shared" si="49"/>
        <v/>
      </c>
      <c r="BA138" s="89" t="str">
        <f t="shared" si="50"/>
        <v/>
      </c>
      <c r="BB138" s="89" t="str">
        <f t="shared" si="51"/>
        <v/>
      </c>
    </row>
    <row r="139" spans="1:54" ht="15.75" x14ac:dyDescent="0.25">
      <c r="A139" s="82"/>
      <c r="B139" s="217"/>
      <c r="C139" s="82"/>
      <c r="D139" s="83"/>
      <c r="E139" s="226" t="str">
        <f t="shared" ca="1" si="28"/>
        <v/>
      </c>
      <c r="F139" s="82"/>
      <c r="G139" s="82"/>
      <c r="H139" s="82"/>
      <c r="I139" s="82"/>
      <c r="J139" s="82"/>
      <c r="K139" s="219"/>
      <c r="L139" s="207"/>
      <c r="M139" s="207"/>
      <c r="N139" s="207"/>
      <c r="O139" s="82"/>
      <c r="P139" s="84"/>
      <c r="Q139" s="221"/>
      <c r="R139" s="85"/>
      <c r="S139" s="126" t="str">
        <f t="shared" si="52"/>
        <v/>
      </c>
      <c r="T139" s="122" t="str">
        <f t="shared" si="53"/>
        <v/>
      </c>
      <c r="U139" s="127" t="str">
        <f t="shared" si="54"/>
        <v/>
      </c>
      <c r="V139" s="115" t="str">
        <f t="shared" si="47"/>
        <v/>
      </c>
      <c r="W139" s="95" t="str">
        <f t="shared" si="48"/>
        <v/>
      </c>
      <c r="X139" s="96"/>
      <c r="Y139" s="115" t="str">
        <f t="shared" si="29"/>
        <v/>
      </c>
      <c r="Z139" s="95" t="str">
        <f t="shared" si="30"/>
        <v/>
      </c>
      <c r="AA139" s="118"/>
      <c r="AB139" s="115" t="str">
        <f t="shared" si="31"/>
        <v/>
      </c>
      <c r="AC139" s="95" t="str">
        <f t="shared" si="32"/>
        <v/>
      </c>
      <c r="AD139" s="87"/>
      <c r="AE139" s="115" t="str">
        <f t="shared" si="33"/>
        <v/>
      </c>
      <c r="AF139" s="95" t="str">
        <f t="shared" si="34"/>
        <v/>
      </c>
      <c r="AG139" s="118"/>
      <c r="AH139" s="115" t="str">
        <f t="shared" si="35"/>
        <v/>
      </c>
      <c r="AI139" s="95" t="str">
        <f t="shared" si="36"/>
        <v/>
      </c>
      <c r="AJ139" s="87"/>
      <c r="AK139" s="115" t="str">
        <f t="shared" si="37"/>
        <v/>
      </c>
      <c r="AL139" s="95" t="str">
        <f t="shared" si="38"/>
        <v/>
      </c>
      <c r="AM139" s="118"/>
      <c r="AN139" s="115" t="str">
        <f t="shared" si="39"/>
        <v/>
      </c>
      <c r="AO139" s="95" t="str">
        <f t="shared" si="40"/>
        <v/>
      </c>
      <c r="AP139" s="87"/>
      <c r="AQ139" s="115" t="str">
        <f t="shared" si="41"/>
        <v/>
      </c>
      <c r="AR139" s="95" t="str">
        <f t="shared" si="42"/>
        <v/>
      </c>
      <c r="AS139" s="118"/>
      <c r="AT139" s="115" t="str">
        <f t="shared" si="43"/>
        <v/>
      </c>
      <c r="AU139" s="95" t="str">
        <f t="shared" si="44"/>
        <v/>
      </c>
      <c r="AV139" s="87"/>
      <c r="AW139" s="115" t="str">
        <f t="shared" si="45"/>
        <v/>
      </c>
      <c r="AX139" s="95" t="str">
        <f t="shared" si="46"/>
        <v/>
      </c>
      <c r="AY139" s="119"/>
      <c r="AZ139" s="88" t="str">
        <f t="shared" si="49"/>
        <v/>
      </c>
      <c r="BA139" s="89" t="str">
        <f t="shared" si="50"/>
        <v/>
      </c>
      <c r="BB139" s="89" t="str">
        <f t="shared" si="51"/>
        <v/>
      </c>
    </row>
    <row r="140" spans="1:54" ht="15.75" x14ac:dyDescent="0.25">
      <c r="A140" s="82"/>
      <c r="B140" s="217"/>
      <c r="C140" s="82"/>
      <c r="D140" s="83"/>
      <c r="E140" s="226" t="str">
        <f t="shared" ca="1" si="28"/>
        <v/>
      </c>
      <c r="F140" s="82"/>
      <c r="G140" s="82"/>
      <c r="H140" s="82"/>
      <c r="I140" s="82"/>
      <c r="J140" s="82"/>
      <c r="K140" s="219"/>
      <c r="L140" s="207"/>
      <c r="M140" s="207"/>
      <c r="N140" s="207"/>
      <c r="O140" s="82"/>
      <c r="P140" s="84"/>
      <c r="Q140" s="217"/>
      <c r="R140" s="85"/>
      <c r="S140" s="126" t="str">
        <f t="shared" si="52"/>
        <v/>
      </c>
      <c r="T140" s="122" t="str">
        <f t="shared" si="53"/>
        <v/>
      </c>
      <c r="U140" s="127" t="str">
        <f t="shared" si="54"/>
        <v/>
      </c>
      <c r="V140" s="115" t="str">
        <f t="shared" si="47"/>
        <v/>
      </c>
      <c r="W140" s="95" t="str">
        <f t="shared" si="48"/>
        <v/>
      </c>
      <c r="X140" s="96"/>
      <c r="Y140" s="115" t="str">
        <f t="shared" si="29"/>
        <v/>
      </c>
      <c r="Z140" s="95" t="str">
        <f t="shared" si="30"/>
        <v/>
      </c>
      <c r="AA140" s="118"/>
      <c r="AB140" s="115" t="str">
        <f t="shared" si="31"/>
        <v/>
      </c>
      <c r="AC140" s="95" t="str">
        <f t="shared" si="32"/>
        <v/>
      </c>
      <c r="AD140" s="87"/>
      <c r="AE140" s="115" t="str">
        <f t="shared" si="33"/>
        <v/>
      </c>
      <c r="AF140" s="95" t="str">
        <f t="shared" si="34"/>
        <v/>
      </c>
      <c r="AG140" s="118"/>
      <c r="AH140" s="115" t="str">
        <f t="shared" si="35"/>
        <v/>
      </c>
      <c r="AI140" s="95" t="str">
        <f t="shared" si="36"/>
        <v/>
      </c>
      <c r="AJ140" s="87"/>
      <c r="AK140" s="115" t="str">
        <f t="shared" si="37"/>
        <v/>
      </c>
      <c r="AL140" s="95" t="str">
        <f t="shared" si="38"/>
        <v/>
      </c>
      <c r="AM140" s="118"/>
      <c r="AN140" s="115" t="str">
        <f t="shared" si="39"/>
        <v/>
      </c>
      <c r="AO140" s="95" t="str">
        <f t="shared" si="40"/>
        <v/>
      </c>
      <c r="AP140" s="87"/>
      <c r="AQ140" s="115" t="str">
        <f t="shared" si="41"/>
        <v/>
      </c>
      <c r="AR140" s="95" t="str">
        <f t="shared" si="42"/>
        <v/>
      </c>
      <c r="AS140" s="118"/>
      <c r="AT140" s="115" t="str">
        <f t="shared" si="43"/>
        <v/>
      </c>
      <c r="AU140" s="95" t="str">
        <f t="shared" si="44"/>
        <v/>
      </c>
      <c r="AV140" s="87"/>
      <c r="AW140" s="115" t="str">
        <f t="shared" si="45"/>
        <v/>
      </c>
      <c r="AX140" s="95" t="str">
        <f t="shared" si="46"/>
        <v/>
      </c>
      <c r="AY140" s="119"/>
      <c r="AZ140" s="88" t="str">
        <f t="shared" si="49"/>
        <v/>
      </c>
      <c r="BA140" s="89" t="str">
        <f t="shared" si="50"/>
        <v/>
      </c>
      <c r="BB140" s="89" t="str">
        <f t="shared" si="51"/>
        <v/>
      </c>
    </row>
    <row r="141" spans="1:54" ht="15.75" x14ac:dyDescent="0.25">
      <c r="A141" s="82"/>
      <c r="B141" s="217"/>
      <c r="C141" s="82"/>
      <c r="D141" s="83"/>
      <c r="E141" s="226" t="str">
        <f t="shared" ref="E141:E204" ca="1" si="55">IF(ISBLANK(D141),"",DATEDIF(D141,TODAY(),"Y")&amp;"yrs. "&amp;DATEDIF(D141,TODAY(),"YM")&amp;"mo.")</f>
        <v/>
      </c>
      <c r="F141" s="82"/>
      <c r="G141" s="82"/>
      <c r="H141" s="82"/>
      <c r="I141" s="82"/>
      <c r="J141" s="82"/>
      <c r="K141" s="219"/>
      <c r="L141" s="207"/>
      <c r="M141" s="207"/>
      <c r="N141" s="207"/>
      <c r="O141" s="82"/>
      <c r="P141" s="84"/>
      <c r="Q141" s="221"/>
      <c r="R141" s="85"/>
      <c r="S141" s="126" t="str">
        <f t="shared" si="52"/>
        <v/>
      </c>
      <c r="T141" s="122" t="str">
        <f t="shared" si="53"/>
        <v/>
      </c>
      <c r="U141" s="127" t="str">
        <f t="shared" si="54"/>
        <v/>
      </c>
      <c r="V141" s="115" t="str">
        <f t="shared" si="47"/>
        <v/>
      </c>
      <c r="W141" s="95" t="str">
        <f t="shared" si="48"/>
        <v/>
      </c>
      <c r="X141" s="96"/>
      <c r="Y141" s="115" t="str">
        <f t="shared" ref="Y141:Y204" si="56">IF(OR($R141="",Z$2="",Z$4="",Z$6=""),"",(IF(OR($R141="x",$R141="m",$R141="h",$R141="d",$R141="u",$R141="f"),"",(IF(AA$4="days",($R141+Z$4),$R141+(Z$4*7))))))</f>
        <v/>
      </c>
      <c r="Z141" s="95" t="str">
        <f t="shared" ref="Z141:Z204" si="57">IF(OR($R141="",Z$2="",Z$4="",Z$6=""),"",(IF(OR($R141="x",$R141="m",$R141="h",$R141="d",$R141="u",$R141="f"),"",(IF(AA$6="days",($R141+Z$6),$R141+(Z$6*7))))))</f>
        <v/>
      </c>
      <c r="AA141" s="118"/>
      <c r="AB141" s="115" t="str">
        <f t="shared" ref="AB141:AB204" si="58">IF(OR($R141="",AC$2="",AC$4="",AC$6=""),"",(IF(OR($R141="x",$R141="m",$R141="h",$R141="d",$R141="u",$R141="f"),"",(IF(AD$4="days",($R141+AC$4),$R141+(AC$4*7))))))</f>
        <v/>
      </c>
      <c r="AC141" s="95" t="str">
        <f t="shared" ref="AC141:AC204" si="59">IF(OR($R141="",AC$2="",AC$4="",AC$6=""),"",(IF(OR($R141="x",$R141="m",$R141="h",$R141="d",$R141="u",$R141="f"),"",(IF(AD$6="days",($R141+AC$6),$R141+(AC$6*7))))))</f>
        <v/>
      </c>
      <c r="AD141" s="87"/>
      <c r="AE141" s="115" t="str">
        <f t="shared" ref="AE141:AE204" si="60">IF(OR($R141="",AF$2="",AF$4="",AF$6=""),"",(IF(OR($R141="x",$R141="m",$R141="h",$R141="d",$R141="u",$R141="f"),"",(IF(AG$4="days",($R141+AF$4),$R141+(AF$4*7))))))</f>
        <v/>
      </c>
      <c r="AF141" s="95" t="str">
        <f t="shared" ref="AF141:AF204" si="61">IF(OR($R141="",AF$2="",AF$4="",AF$6=""),"",(IF(OR($R141="x",$R141="m",$R141="h",$R141="d",$R141="u",$R141="f"),"",(IF(AG$6="days",($R141+AF$6),$R141+(AF$6*7))))))</f>
        <v/>
      </c>
      <c r="AG141" s="118"/>
      <c r="AH141" s="115" t="str">
        <f t="shared" ref="AH141:AH204" si="62">IF(OR($R141="",AI$2="",AI$4="",AI$6=""),"",(IF(OR($R141="x",$R141="m",$R141="h",$R141="d",$R141="u",$R141="f"),"",(IF(AJ$4="days",($R141+AI$4),$R141+(AI$4*7))))))</f>
        <v/>
      </c>
      <c r="AI141" s="95" t="str">
        <f t="shared" ref="AI141:AI204" si="63">IF(OR($R141="",AI$2="",AI$4="",AI$6=""),"",(IF(OR($R141="x",$R141="m",$R141="h",$R141="d",$R141="u",$R141="f"),"",(IF(AJ$6="days",($R141+AI$6),$R141+(AI$6*7))))))</f>
        <v/>
      </c>
      <c r="AJ141" s="87"/>
      <c r="AK141" s="115" t="str">
        <f t="shared" ref="AK141:AK204" si="64">IF(OR($R141="",AL$2="",AL$4="",AL$6=""),"",(IF(OR($R141="x",$R141="m",$R141="h",$R141="d",$R141="u",$R141="f"),"",(IF(AM$4="days",($R141+AL$4),$R141+(AL$4*7))))))</f>
        <v/>
      </c>
      <c r="AL141" s="95" t="str">
        <f t="shared" ref="AL141:AL204" si="65">IF(OR($R141="",AL$2="",AL$4="",AL$6=""),"",(IF(OR($R141="x",$R141="m",$R141="h",$R141="d",$R141="u",$R141="f"),"",(IF(AM$6="days",($R141+AL$6),$R141+(AL$6*7))))))</f>
        <v/>
      </c>
      <c r="AM141" s="118"/>
      <c r="AN141" s="115" t="str">
        <f t="shared" ref="AN141:AN204" si="66">IF(OR($R141="",AO$2="",AO$4="",AO$6=""),"",(IF(OR($R141="x",$R141="m",$R141="h",$R141="d",$R141="u",$R141="f"),"",(IF(AP$4="days",($R141+AO$4),$R141+(AO$4*7))))))</f>
        <v/>
      </c>
      <c r="AO141" s="95" t="str">
        <f t="shared" ref="AO141:AO204" si="67">IF(OR($R141="",AO$2="",AO$4="",AO$6=""),"",(IF(OR($R141="x",$R141="m",$R141="h",$R141="d",$R141="u",$R141="f"),"",(IF(AP$6="days",($R141+AO$6),$R141+(AO$6*7))))))</f>
        <v/>
      </c>
      <c r="AP141" s="87"/>
      <c r="AQ141" s="115" t="str">
        <f t="shared" ref="AQ141:AQ204" si="68">IF(OR($R141="",AR$2="",AR$4="",AR$6=""),"",(IF(OR($R141="x",$R141="m",$R141="h",$R141="d",$R141="u",$R141="f"),"",(IF(AS$4="days",($R141+AR$4),$R141+(AR$4*7))))))</f>
        <v/>
      </c>
      <c r="AR141" s="95" t="str">
        <f t="shared" ref="AR141:AR204" si="69">IF(OR($R141="",AR$2="",AR$4="",AR$6=""),"",(IF(OR($R141="x",$R141="m",$R141="h",$R141="d",$R141="u",$R141="f"),"",(IF(AS$6="days",($R141+AR$6),$R141+(AR$6*7))))))</f>
        <v/>
      </c>
      <c r="AS141" s="118"/>
      <c r="AT141" s="115" t="str">
        <f t="shared" ref="AT141:AT204" si="70">IF(OR($R141="",AU$2="",AU$4="",AU$6=""),"",(IF(OR($R141="x",$R141="m",$R141="h",$R141="d",$R141="u",$R141="f"),"",(IF(AV$4="days",($R141+AU$4),$R141+(AU$4*7))))))</f>
        <v/>
      </c>
      <c r="AU141" s="95" t="str">
        <f t="shared" ref="AU141:AU204" si="71">IF(OR($R141="",AU$2="",AU$4="",AU$6=""),"",(IF(OR($R141="x",$R141="m",$R141="h",$R141="d",$R141="u",$R141="f"),"",(IF(AV$6="days",($R141+AU$6),$R141+(AU$6*7))))))</f>
        <v/>
      </c>
      <c r="AV141" s="87"/>
      <c r="AW141" s="115" t="str">
        <f t="shared" ref="AW141:AW204" si="72">IF(OR($R141="",AX$2="",AX$4="",AX$6=""),"",(IF(OR($R141="x",$R141="m",$R141="h",$R141="d",$R141="u",$R141="f"),"",(IF(AY$4="days",($R141+AX$4),$R141+(AX$4*7))))))</f>
        <v/>
      </c>
      <c r="AX141" s="95" t="str">
        <f t="shared" ref="AX141:AX204" si="73">IF(OR($R141="",AX$2="",AX$4="",AX$6=""),"",(IF(OR($R141="x",$R141="m",$R141="h",$R141="d",$R141="u",$R141="f"),"",(IF(AY$6="days",($R141+AX$6),$R141+(AX$6*7))))))</f>
        <v/>
      </c>
      <c r="AY141" s="119"/>
      <c r="AZ141" s="88" t="str">
        <f t="shared" si="49"/>
        <v/>
      </c>
      <c r="BA141" s="89" t="str">
        <f t="shared" si="50"/>
        <v/>
      </c>
      <c r="BB141" s="89" t="str">
        <f t="shared" si="51"/>
        <v/>
      </c>
    </row>
    <row r="142" spans="1:54" ht="15.75" x14ac:dyDescent="0.25">
      <c r="A142" s="82"/>
      <c r="B142" s="217"/>
      <c r="C142" s="82"/>
      <c r="D142" s="83"/>
      <c r="E142" s="226" t="str">
        <f t="shared" ca="1" si="55"/>
        <v/>
      </c>
      <c r="F142" s="82"/>
      <c r="G142" s="82"/>
      <c r="H142" s="82"/>
      <c r="I142" s="82"/>
      <c r="J142" s="82"/>
      <c r="K142" s="219"/>
      <c r="L142" s="207"/>
      <c r="M142" s="207"/>
      <c r="N142" s="207"/>
      <c r="O142" s="82"/>
      <c r="P142" s="84"/>
      <c r="Q142" s="217"/>
      <c r="R142" s="85"/>
      <c r="S142" s="126" t="str">
        <f t="shared" si="52"/>
        <v/>
      </c>
      <c r="T142" s="122" t="str">
        <f t="shared" si="53"/>
        <v/>
      </c>
      <c r="U142" s="127" t="str">
        <f t="shared" si="54"/>
        <v/>
      </c>
      <c r="V142" s="115" t="str">
        <f t="shared" ref="V142:V205" si="74">IF(OR($R142="",W$2="",W$4="",W$6=""),"",(IF(OR($R142="x",$R142="m",$R142="h",$R142="d",$R142="u",$R142="f"),"",(IF(X$4="days",($R142+W$4),$R142+(W$4*7))))))</f>
        <v/>
      </c>
      <c r="W142" s="95" t="str">
        <f t="shared" ref="W142:W205" si="75">IF(OR($R142="",W$2="",W$4="",W$6=""),"",(IF(OR($R142="x",$R142="m",$R142="h",$R142="d",$R142="u",$R142="f"),"",(IF(X$6="days",($R142+W$6),$R142+(W$6*7))))))</f>
        <v/>
      </c>
      <c r="X142" s="96"/>
      <c r="Y142" s="115" t="str">
        <f t="shared" si="56"/>
        <v/>
      </c>
      <c r="Z142" s="95" t="str">
        <f t="shared" si="57"/>
        <v/>
      </c>
      <c r="AA142" s="118"/>
      <c r="AB142" s="115" t="str">
        <f t="shared" si="58"/>
        <v/>
      </c>
      <c r="AC142" s="95" t="str">
        <f t="shared" si="59"/>
        <v/>
      </c>
      <c r="AD142" s="87"/>
      <c r="AE142" s="115" t="str">
        <f t="shared" si="60"/>
        <v/>
      </c>
      <c r="AF142" s="95" t="str">
        <f t="shared" si="61"/>
        <v/>
      </c>
      <c r="AG142" s="118"/>
      <c r="AH142" s="115" t="str">
        <f t="shared" si="62"/>
        <v/>
      </c>
      <c r="AI142" s="95" t="str">
        <f t="shared" si="63"/>
        <v/>
      </c>
      <c r="AJ142" s="87"/>
      <c r="AK142" s="115" t="str">
        <f t="shared" si="64"/>
        <v/>
      </c>
      <c r="AL142" s="95" t="str">
        <f t="shared" si="65"/>
        <v/>
      </c>
      <c r="AM142" s="118"/>
      <c r="AN142" s="115" t="str">
        <f t="shared" si="66"/>
        <v/>
      </c>
      <c r="AO142" s="95" t="str">
        <f t="shared" si="67"/>
        <v/>
      </c>
      <c r="AP142" s="87"/>
      <c r="AQ142" s="115" t="str">
        <f t="shared" si="68"/>
        <v/>
      </c>
      <c r="AR142" s="95" t="str">
        <f t="shared" si="69"/>
        <v/>
      </c>
      <c r="AS142" s="118"/>
      <c r="AT142" s="115" t="str">
        <f t="shared" si="70"/>
        <v/>
      </c>
      <c r="AU142" s="95" t="str">
        <f t="shared" si="71"/>
        <v/>
      </c>
      <c r="AV142" s="87"/>
      <c r="AW142" s="115" t="str">
        <f t="shared" si="72"/>
        <v/>
      </c>
      <c r="AX142" s="95" t="str">
        <f t="shared" si="73"/>
        <v/>
      </c>
      <c r="AY142" s="119"/>
      <c r="AZ142" s="88" t="str">
        <f t="shared" ref="AZ142:AZ205" si="76">IF(A142="","",A142)</f>
        <v/>
      </c>
      <c r="BA142" s="89" t="str">
        <f t="shared" ref="BA142:BA205" si="77">IF(B142="","",B142)</f>
        <v/>
      </c>
      <c r="BB142" s="89" t="str">
        <f t="shared" ref="BB142:BB205" si="78">IF(C142="","",C142)</f>
        <v/>
      </c>
    </row>
    <row r="143" spans="1:54" ht="15.75" x14ac:dyDescent="0.25">
      <c r="A143" s="82"/>
      <c r="B143" s="217"/>
      <c r="C143" s="82"/>
      <c r="D143" s="83"/>
      <c r="E143" s="226" t="str">
        <f t="shared" ca="1" si="55"/>
        <v/>
      </c>
      <c r="F143" s="82"/>
      <c r="G143" s="82"/>
      <c r="H143" s="82"/>
      <c r="I143" s="82"/>
      <c r="J143" s="82"/>
      <c r="K143" s="219"/>
      <c r="L143" s="207"/>
      <c r="M143" s="207"/>
      <c r="N143" s="207"/>
      <c r="O143" s="82"/>
      <c r="P143" s="84"/>
      <c r="Q143" s="221"/>
      <c r="R143" s="85"/>
      <c r="S143" s="126" t="str">
        <f t="shared" ref="S143:S206" si="79">IF(A143="","",A143)</f>
        <v/>
      </c>
      <c r="T143" s="122" t="str">
        <f t="shared" ref="T143:T206" si="80">IF(B143="","",B143)</f>
        <v/>
      </c>
      <c r="U143" s="127" t="str">
        <f t="shared" ref="U143:U206" si="81">IF(C143="","",C143)</f>
        <v/>
      </c>
      <c r="V143" s="115" t="str">
        <f t="shared" si="74"/>
        <v/>
      </c>
      <c r="W143" s="95" t="str">
        <f t="shared" si="75"/>
        <v/>
      </c>
      <c r="X143" s="96"/>
      <c r="Y143" s="115" t="str">
        <f t="shared" si="56"/>
        <v/>
      </c>
      <c r="Z143" s="95" t="str">
        <f t="shared" si="57"/>
        <v/>
      </c>
      <c r="AA143" s="118"/>
      <c r="AB143" s="115" t="str">
        <f t="shared" si="58"/>
        <v/>
      </c>
      <c r="AC143" s="95" t="str">
        <f t="shared" si="59"/>
        <v/>
      </c>
      <c r="AD143" s="87"/>
      <c r="AE143" s="115" t="str">
        <f t="shared" si="60"/>
        <v/>
      </c>
      <c r="AF143" s="95" t="str">
        <f t="shared" si="61"/>
        <v/>
      </c>
      <c r="AG143" s="118"/>
      <c r="AH143" s="115" t="str">
        <f t="shared" si="62"/>
        <v/>
      </c>
      <c r="AI143" s="95" t="str">
        <f t="shared" si="63"/>
        <v/>
      </c>
      <c r="AJ143" s="87"/>
      <c r="AK143" s="115" t="str">
        <f t="shared" si="64"/>
        <v/>
      </c>
      <c r="AL143" s="95" t="str">
        <f t="shared" si="65"/>
        <v/>
      </c>
      <c r="AM143" s="118"/>
      <c r="AN143" s="115" t="str">
        <f t="shared" si="66"/>
        <v/>
      </c>
      <c r="AO143" s="95" t="str">
        <f t="shared" si="67"/>
        <v/>
      </c>
      <c r="AP143" s="87"/>
      <c r="AQ143" s="115" t="str">
        <f t="shared" si="68"/>
        <v/>
      </c>
      <c r="AR143" s="95" t="str">
        <f t="shared" si="69"/>
        <v/>
      </c>
      <c r="AS143" s="118"/>
      <c r="AT143" s="115" t="str">
        <f t="shared" si="70"/>
        <v/>
      </c>
      <c r="AU143" s="95" t="str">
        <f t="shared" si="71"/>
        <v/>
      </c>
      <c r="AV143" s="87"/>
      <c r="AW143" s="115" t="str">
        <f t="shared" si="72"/>
        <v/>
      </c>
      <c r="AX143" s="95" t="str">
        <f t="shared" si="73"/>
        <v/>
      </c>
      <c r="AY143" s="119"/>
      <c r="AZ143" s="88" t="str">
        <f t="shared" si="76"/>
        <v/>
      </c>
      <c r="BA143" s="89" t="str">
        <f t="shared" si="77"/>
        <v/>
      </c>
      <c r="BB143" s="89" t="str">
        <f t="shared" si="78"/>
        <v/>
      </c>
    </row>
    <row r="144" spans="1:54" ht="15.75" x14ac:dyDescent="0.25">
      <c r="A144" s="82"/>
      <c r="B144" s="217"/>
      <c r="C144" s="82"/>
      <c r="D144" s="83"/>
      <c r="E144" s="226" t="str">
        <f t="shared" ca="1" si="55"/>
        <v/>
      </c>
      <c r="F144" s="82"/>
      <c r="G144" s="82"/>
      <c r="H144" s="82"/>
      <c r="I144" s="82"/>
      <c r="J144" s="82"/>
      <c r="K144" s="219"/>
      <c r="L144" s="207"/>
      <c r="M144" s="207"/>
      <c r="N144" s="207"/>
      <c r="O144" s="82"/>
      <c r="P144" s="84"/>
      <c r="Q144" s="217"/>
      <c r="R144" s="85"/>
      <c r="S144" s="126" t="str">
        <f t="shared" si="79"/>
        <v/>
      </c>
      <c r="T144" s="122" t="str">
        <f t="shared" si="80"/>
        <v/>
      </c>
      <c r="U144" s="127" t="str">
        <f t="shared" si="81"/>
        <v/>
      </c>
      <c r="V144" s="115" t="str">
        <f t="shared" si="74"/>
        <v/>
      </c>
      <c r="W144" s="95" t="str">
        <f t="shared" si="75"/>
        <v/>
      </c>
      <c r="X144" s="96"/>
      <c r="Y144" s="115" t="str">
        <f t="shared" si="56"/>
        <v/>
      </c>
      <c r="Z144" s="95" t="str">
        <f t="shared" si="57"/>
        <v/>
      </c>
      <c r="AA144" s="118"/>
      <c r="AB144" s="115" t="str">
        <f t="shared" si="58"/>
        <v/>
      </c>
      <c r="AC144" s="95" t="str">
        <f t="shared" si="59"/>
        <v/>
      </c>
      <c r="AD144" s="87"/>
      <c r="AE144" s="115" t="str">
        <f t="shared" si="60"/>
        <v/>
      </c>
      <c r="AF144" s="95" t="str">
        <f t="shared" si="61"/>
        <v/>
      </c>
      <c r="AG144" s="118"/>
      <c r="AH144" s="115" t="str">
        <f t="shared" si="62"/>
        <v/>
      </c>
      <c r="AI144" s="95" t="str">
        <f t="shared" si="63"/>
        <v/>
      </c>
      <c r="AJ144" s="87"/>
      <c r="AK144" s="115" t="str">
        <f t="shared" si="64"/>
        <v/>
      </c>
      <c r="AL144" s="95" t="str">
        <f t="shared" si="65"/>
        <v/>
      </c>
      <c r="AM144" s="118"/>
      <c r="AN144" s="115" t="str">
        <f t="shared" si="66"/>
        <v/>
      </c>
      <c r="AO144" s="95" t="str">
        <f t="shared" si="67"/>
        <v/>
      </c>
      <c r="AP144" s="87"/>
      <c r="AQ144" s="115" t="str">
        <f t="shared" si="68"/>
        <v/>
      </c>
      <c r="AR144" s="95" t="str">
        <f t="shared" si="69"/>
        <v/>
      </c>
      <c r="AS144" s="118"/>
      <c r="AT144" s="115" t="str">
        <f t="shared" si="70"/>
        <v/>
      </c>
      <c r="AU144" s="95" t="str">
        <f t="shared" si="71"/>
        <v/>
      </c>
      <c r="AV144" s="87"/>
      <c r="AW144" s="115" t="str">
        <f t="shared" si="72"/>
        <v/>
      </c>
      <c r="AX144" s="95" t="str">
        <f t="shared" si="73"/>
        <v/>
      </c>
      <c r="AY144" s="119"/>
      <c r="AZ144" s="88" t="str">
        <f t="shared" si="76"/>
        <v/>
      </c>
      <c r="BA144" s="89" t="str">
        <f t="shared" si="77"/>
        <v/>
      </c>
      <c r="BB144" s="89" t="str">
        <f t="shared" si="78"/>
        <v/>
      </c>
    </row>
    <row r="145" spans="1:54" ht="15.75" x14ac:dyDescent="0.25">
      <c r="A145" s="82"/>
      <c r="B145" s="217"/>
      <c r="C145" s="82"/>
      <c r="D145" s="83"/>
      <c r="E145" s="226" t="str">
        <f t="shared" ca="1" si="55"/>
        <v/>
      </c>
      <c r="F145" s="82"/>
      <c r="G145" s="82"/>
      <c r="H145" s="82"/>
      <c r="I145" s="82"/>
      <c r="J145" s="82"/>
      <c r="K145" s="219"/>
      <c r="L145" s="207"/>
      <c r="M145" s="207"/>
      <c r="N145" s="207"/>
      <c r="O145" s="82"/>
      <c r="P145" s="84"/>
      <c r="Q145" s="221"/>
      <c r="R145" s="85"/>
      <c r="S145" s="126" t="str">
        <f t="shared" si="79"/>
        <v/>
      </c>
      <c r="T145" s="122" t="str">
        <f t="shared" si="80"/>
        <v/>
      </c>
      <c r="U145" s="127" t="str">
        <f t="shared" si="81"/>
        <v/>
      </c>
      <c r="V145" s="115" t="str">
        <f t="shared" si="74"/>
        <v/>
      </c>
      <c r="W145" s="95" t="str">
        <f t="shared" si="75"/>
        <v/>
      </c>
      <c r="X145" s="96"/>
      <c r="Y145" s="115" t="str">
        <f t="shared" si="56"/>
        <v/>
      </c>
      <c r="Z145" s="95" t="str">
        <f t="shared" si="57"/>
        <v/>
      </c>
      <c r="AA145" s="118"/>
      <c r="AB145" s="115" t="str">
        <f t="shared" si="58"/>
        <v/>
      </c>
      <c r="AC145" s="95" t="str">
        <f t="shared" si="59"/>
        <v/>
      </c>
      <c r="AD145" s="87"/>
      <c r="AE145" s="115" t="str">
        <f t="shared" si="60"/>
        <v/>
      </c>
      <c r="AF145" s="95" t="str">
        <f t="shared" si="61"/>
        <v/>
      </c>
      <c r="AG145" s="118"/>
      <c r="AH145" s="115" t="str">
        <f t="shared" si="62"/>
        <v/>
      </c>
      <c r="AI145" s="95" t="str">
        <f t="shared" si="63"/>
        <v/>
      </c>
      <c r="AJ145" s="87"/>
      <c r="AK145" s="115" t="str">
        <f t="shared" si="64"/>
        <v/>
      </c>
      <c r="AL145" s="95" t="str">
        <f t="shared" si="65"/>
        <v/>
      </c>
      <c r="AM145" s="118"/>
      <c r="AN145" s="115" t="str">
        <f t="shared" si="66"/>
        <v/>
      </c>
      <c r="AO145" s="95" t="str">
        <f t="shared" si="67"/>
        <v/>
      </c>
      <c r="AP145" s="87"/>
      <c r="AQ145" s="115" t="str">
        <f t="shared" si="68"/>
        <v/>
      </c>
      <c r="AR145" s="95" t="str">
        <f t="shared" si="69"/>
        <v/>
      </c>
      <c r="AS145" s="118"/>
      <c r="AT145" s="115" t="str">
        <f t="shared" si="70"/>
        <v/>
      </c>
      <c r="AU145" s="95" t="str">
        <f t="shared" si="71"/>
        <v/>
      </c>
      <c r="AV145" s="87"/>
      <c r="AW145" s="115" t="str">
        <f t="shared" si="72"/>
        <v/>
      </c>
      <c r="AX145" s="95" t="str">
        <f t="shared" si="73"/>
        <v/>
      </c>
      <c r="AY145" s="119"/>
      <c r="AZ145" s="88" t="str">
        <f t="shared" si="76"/>
        <v/>
      </c>
      <c r="BA145" s="89" t="str">
        <f t="shared" si="77"/>
        <v/>
      </c>
      <c r="BB145" s="89" t="str">
        <f t="shared" si="78"/>
        <v/>
      </c>
    </row>
    <row r="146" spans="1:54" ht="15.75" x14ac:dyDescent="0.25">
      <c r="A146" s="82"/>
      <c r="B146" s="217"/>
      <c r="C146" s="82"/>
      <c r="D146" s="83"/>
      <c r="E146" s="226" t="str">
        <f t="shared" ca="1" si="55"/>
        <v/>
      </c>
      <c r="F146" s="82"/>
      <c r="G146" s="82"/>
      <c r="H146" s="82"/>
      <c r="I146" s="82"/>
      <c r="J146" s="82"/>
      <c r="K146" s="219"/>
      <c r="L146" s="207"/>
      <c r="M146" s="207"/>
      <c r="N146" s="207"/>
      <c r="O146" s="82"/>
      <c r="P146" s="84"/>
      <c r="Q146" s="217"/>
      <c r="R146" s="85"/>
      <c r="S146" s="126" t="str">
        <f t="shared" si="79"/>
        <v/>
      </c>
      <c r="T146" s="122" t="str">
        <f t="shared" si="80"/>
        <v/>
      </c>
      <c r="U146" s="127" t="str">
        <f t="shared" si="81"/>
        <v/>
      </c>
      <c r="V146" s="115" t="str">
        <f t="shared" si="74"/>
        <v/>
      </c>
      <c r="W146" s="95" t="str">
        <f t="shared" si="75"/>
        <v/>
      </c>
      <c r="X146" s="96"/>
      <c r="Y146" s="115" t="str">
        <f t="shared" si="56"/>
        <v/>
      </c>
      <c r="Z146" s="95" t="str">
        <f t="shared" si="57"/>
        <v/>
      </c>
      <c r="AA146" s="118"/>
      <c r="AB146" s="115" t="str">
        <f t="shared" si="58"/>
        <v/>
      </c>
      <c r="AC146" s="95" t="str">
        <f t="shared" si="59"/>
        <v/>
      </c>
      <c r="AD146" s="87"/>
      <c r="AE146" s="115" t="str">
        <f t="shared" si="60"/>
        <v/>
      </c>
      <c r="AF146" s="95" t="str">
        <f t="shared" si="61"/>
        <v/>
      </c>
      <c r="AG146" s="118"/>
      <c r="AH146" s="115" t="str">
        <f t="shared" si="62"/>
        <v/>
      </c>
      <c r="AI146" s="95" t="str">
        <f t="shared" si="63"/>
        <v/>
      </c>
      <c r="AJ146" s="87"/>
      <c r="AK146" s="115" t="str">
        <f t="shared" si="64"/>
        <v/>
      </c>
      <c r="AL146" s="95" t="str">
        <f t="shared" si="65"/>
        <v/>
      </c>
      <c r="AM146" s="118"/>
      <c r="AN146" s="115" t="str">
        <f t="shared" si="66"/>
        <v/>
      </c>
      <c r="AO146" s="95" t="str">
        <f t="shared" si="67"/>
        <v/>
      </c>
      <c r="AP146" s="87"/>
      <c r="AQ146" s="115" t="str">
        <f t="shared" si="68"/>
        <v/>
      </c>
      <c r="AR146" s="95" t="str">
        <f t="shared" si="69"/>
        <v/>
      </c>
      <c r="AS146" s="118"/>
      <c r="AT146" s="115" t="str">
        <f t="shared" si="70"/>
        <v/>
      </c>
      <c r="AU146" s="95" t="str">
        <f t="shared" si="71"/>
        <v/>
      </c>
      <c r="AV146" s="87"/>
      <c r="AW146" s="115" t="str">
        <f t="shared" si="72"/>
        <v/>
      </c>
      <c r="AX146" s="95" t="str">
        <f t="shared" si="73"/>
        <v/>
      </c>
      <c r="AY146" s="119"/>
      <c r="AZ146" s="88" t="str">
        <f t="shared" si="76"/>
        <v/>
      </c>
      <c r="BA146" s="89" t="str">
        <f t="shared" si="77"/>
        <v/>
      </c>
      <c r="BB146" s="89" t="str">
        <f t="shared" si="78"/>
        <v/>
      </c>
    </row>
    <row r="147" spans="1:54" ht="15.75" x14ac:dyDescent="0.25">
      <c r="A147" s="82"/>
      <c r="B147" s="217"/>
      <c r="C147" s="82"/>
      <c r="D147" s="83"/>
      <c r="E147" s="226" t="str">
        <f t="shared" ca="1" si="55"/>
        <v/>
      </c>
      <c r="F147" s="82"/>
      <c r="G147" s="82"/>
      <c r="H147" s="82"/>
      <c r="I147" s="82"/>
      <c r="J147" s="82"/>
      <c r="K147" s="219"/>
      <c r="L147" s="207"/>
      <c r="M147" s="207"/>
      <c r="N147" s="207"/>
      <c r="O147" s="82"/>
      <c r="P147" s="84"/>
      <c r="Q147" s="221"/>
      <c r="R147" s="85"/>
      <c r="S147" s="126" t="str">
        <f t="shared" si="79"/>
        <v/>
      </c>
      <c r="T147" s="122" t="str">
        <f t="shared" si="80"/>
        <v/>
      </c>
      <c r="U147" s="127" t="str">
        <f t="shared" si="81"/>
        <v/>
      </c>
      <c r="V147" s="115" t="str">
        <f t="shared" si="74"/>
        <v/>
      </c>
      <c r="W147" s="95" t="str">
        <f t="shared" si="75"/>
        <v/>
      </c>
      <c r="X147" s="96"/>
      <c r="Y147" s="115" t="str">
        <f t="shared" si="56"/>
        <v/>
      </c>
      <c r="Z147" s="95" t="str">
        <f t="shared" si="57"/>
        <v/>
      </c>
      <c r="AA147" s="118"/>
      <c r="AB147" s="115" t="str">
        <f t="shared" si="58"/>
        <v/>
      </c>
      <c r="AC147" s="95" t="str">
        <f t="shared" si="59"/>
        <v/>
      </c>
      <c r="AD147" s="87"/>
      <c r="AE147" s="115" t="str">
        <f t="shared" si="60"/>
        <v/>
      </c>
      <c r="AF147" s="95" t="str">
        <f t="shared" si="61"/>
        <v/>
      </c>
      <c r="AG147" s="118"/>
      <c r="AH147" s="115" t="str">
        <f t="shared" si="62"/>
        <v/>
      </c>
      <c r="AI147" s="95" t="str">
        <f t="shared" si="63"/>
        <v/>
      </c>
      <c r="AJ147" s="87"/>
      <c r="AK147" s="115" t="str">
        <f t="shared" si="64"/>
        <v/>
      </c>
      <c r="AL147" s="95" t="str">
        <f t="shared" si="65"/>
        <v/>
      </c>
      <c r="AM147" s="118"/>
      <c r="AN147" s="115" t="str">
        <f t="shared" si="66"/>
        <v/>
      </c>
      <c r="AO147" s="95" t="str">
        <f t="shared" si="67"/>
        <v/>
      </c>
      <c r="AP147" s="87"/>
      <c r="AQ147" s="115" t="str">
        <f t="shared" si="68"/>
        <v/>
      </c>
      <c r="AR147" s="95" t="str">
        <f t="shared" si="69"/>
        <v/>
      </c>
      <c r="AS147" s="118"/>
      <c r="AT147" s="115" t="str">
        <f t="shared" si="70"/>
        <v/>
      </c>
      <c r="AU147" s="95" t="str">
        <f t="shared" si="71"/>
        <v/>
      </c>
      <c r="AV147" s="87"/>
      <c r="AW147" s="115" t="str">
        <f t="shared" si="72"/>
        <v/>
      </c>
      <c r="AX147" s="95" t="str">
        <f t="shared" si="73"/>
        <v/>
      </c>
      <c r="AY147" s="119"/>
      <c r="AZ147" s="88" t="str">
        <f t="shared" si="76"/>
        <v/>
      </c>
      <c r="BA147" s="89" t="str">
        <f t="shared" si="77"/>
        <v/>
      </c>
      <c r="BB147" s="89" t="str">
        <f t="shared" si="78"/>
        <v/>
      </c>
    </row>
    <row r="148" spans="1:54" ht="15.75" x14ac:dyDescent="0.25">
      <c r="A148" s="82"/>
      <c r="B148" s="217"/>
      <c r="C148" s="82"/>
      <c r="D148" s="83"/>
      <c r="E148" s="226" t="str">
        <f t="shared" ca="1" si="55"/>
        <v/>
      </c>
      <c r="F148" s="82"/>
      <c r="G148" s="82"/>
      <c r="H148" s="82"/>
      <c r="I148" s="82"/>
      <c r="J148" s="82"/>
      <c r="K148" s="219"/>
      <c r="L148" s="207"/>
      <c r="M148" s="207"/>
      <c r="N148" s="207"/>
      <c r="O148" s="82"/>
      <c r="P148" s="84"/>
      <c r="Q148" s="217"/>
      <c r="R148" s="85"/>
      <c r="S148" s="126" t="str">
        <f t="shared" si="79"/>
        <v/>
      </c>
      <c r="T148" s="122" t="str">
        <f t="shared" si="80"/>
        <v/>
      </c>
      <c r="U148" s="127" t="str">
        <f t="shared" si="81"/>
        <v/>
      </c>
      <c r="V148" s="115" t="str">
        <f t="shared" si="74"/>
        <v/>
      </c>
      <c r="W148" s="95" t="str">
        <f t="shared" si="75"/>
        <v/>
      </c>
      <c r="X148" s="96"/>
      <c r="Y148" s="115" t="str">
        <f t="shared" si="56"/>
        <v/>
      </c>
      <c r="Z148" s="95" t="str">
        <f t="shared" si="57"/>
        <v/>
      </c>
      <c r="AA148" s="118"/>
      <c r="AB148" s="115" t="str">
        <f t="shared" si="58"/>
        <v/>
      </c>
      <c r="AC148" s="95" t="str">
        <f t="shared" si="59"/>
        <v/>
      </c>
      <c r="AD148" s="87"/>
      <c r="AE148" s="115" t="str">
        <f t="shared" si="60"/>
        <v/>
      </c>
      <c r="AF148" s="95" t="str">
        <f t="shared" si="61"/>
        <v/>
      </c>
      <c r="AG148" s="118"/>
      <c r="AH148" s="115" t="str">
        <f t="shared" si="62"/>
        <v/>
      </c>
      <c r="AI148" s="95" t="str">
        <f t="shared" si="63"/>
        <v/>
      </c>
      <c r="AJ148" s="87"/>
      <c r="AK148" s="115" t="str">
        <f t="shared" si="64"/>
        <v/>
      </c>
      <c r="AL148" s="95" t="str">
        <f t="shared" si="65"/>
        <v/>
      </c>
      <c r="AM148" s="118"/>
      <c r="AN148" s="115" t="str">
        <f t="shared" si="66"/>
        <v/>
      </c>
      <c r="AO148" s="95" t="str">
        <f t="shared" si="67"/>
        <v/>
      </c>
      <c r="AP148" s="87"/>
      <c r="AQ148" s="115" t="str">
        <f t="shared" si="68"/>
        <v/>
      </c>
      <c r="AR148" s="95" t="str">
        <f t="shared" si="69"/>
        <v/>
      </c>
      <c r="AS148" s="118"/>
      <c r="AT148" s="115" t="str">
        <f t="shared" si="70"/>
        <v/>
      </c>
      <c r="AU148" s="95" t="str">
        <f t="shared" si="71"/>
        <v/>
      </c>
      <c r="AV148" s="87"/>
      <c r="AW148" s="115" t="str">
        <f t="shared" si="72"/>
        <v/>
      </c>
      <c r="AX148" s="95" t="str">
        <f t="shared" si="73"/>
        <v/>
      </c>
      <c r="AY148" s="119"/>
      <c r="AZ148" s="88" t="str">
        <f t="shared" si="76"/>
        <v/>
      </c>
      <c r="BA148" s="89" t="str">
        <f t="shared" si="77"/>
        <v/>
      </c>
      <c r="BB148" s="89" t="str">
        <f t="shared" si="78"/>
        <v/>
      </c>
    </row>
    <row r="149" spans="1:54" ht="15.75" x14ac:dyDescent="0.25">
      <c r="A149" s="82"/>
      <c r="B149" s="217"/>
      <c r="C149" s="82"/>
      <c r="D149" s="83"/>
      <c r="E149" s="226" t="str">
        <f t="shared" ca="1" si="55"/>
        <v/>
      </c>
      <c r="F149" s="82"/>
      <c r="G149" s="82"/>
      <c r="H149" s="82"/>
      <c r="I149" s="82"/>
      <c r="J149" s="82"/>
      <c r="K149" s="219"/>
      <c r="L149" s="207"/>
      <c r="M149" s="207"/>
      <c r="N149" s="207"/>
      <c r="O149" s="82"/>
      <c r="P149" s="84"/>
      <c r="Q149" s="221"/>
      <c r="R149" s="85"/>
      <c r="S149" s="126" t="str">
        <f t="shared" si="79"/>
        <v/>
      </c>
      <c r="T149" s="122" t="str">
        <f t="shared" si="80"/>
        <v/>
      </c>
      <c r="U149" s="127" t="str">
        <f t="shared" si="81"/>
        <v/>
      </c>
      <c r="V149" s="115" t="str">
        <f t="shared" si="74"/>
        <v/>
      </c>
      <c r="W149" s="95" t="str">
        <f t="shared" si="75"/>
        <v/>
      </c>
      <c r="X149" s="96"/>
      <c r="Y149" s="115" t="str">
        <f t="shared" si="56"/>
        <v/>
      </c>
      <c r="Z149" s="95" t="str">
        <f t="shared" si="57"/>
        <v/>
      </c>
      <c r="AA149" s="118"/>
      <c r="AB149" s="115" t="str">
        <f t="shared" si="58"/>
        <v/>
      </c>
      <c r="AC149" s="95" t="str">
        <f t="shared" si="59"/>
        <v/>
      </c>
      <c r="AD149" s="87"/>
      <c r="AE149" s="115" t="str">
        <f t="shared" si="60"/>
        <v/>
      </c>
      <c r="AF149" s="95" t="str">
        <f t="shared" si="61"/>
        <v/>
      </c>
      <c r="AG149" s="118"/>
      <c r="AH149" s="115" t="str">
        <f t="shared" si="62"/>
        <v/>
      </c>
      <c r="AI149" s="95" t="str">
        <f t="shared" si="63"/>
        <v/>
      </c>
      <c r="AJ149" s="87"/>
      <c r="AK149" s="115" t="str">
        <f t="shared" si="64"/>
        <v/>
      </c>
      <c r="AL149" s="95" t="str">
        <f t="shared" si="65"/>
        <v/>
      </c>
      <c r="AM149" s="118"/>
      <c r="AN149" s="115" t="str">
        <f t="shared" si="66"/>
        <v/>
      </c>
      <c r="AO149" s="95" t="str">
        <f t="shared" si="67"/>
        <v/>
      </c>
      <c r="AP149" s="87"/>
      <c r="AQ149" s="115" t="str">
        <f t="shared" si="68"/>
        <v/>
      </c>
      <c r="AR149" s="95" t="str">
        <f t="shared" si="69"/>
        <v/>
      </c>
      <c r="AS149" s="118"/>
      <c r="AT149" s="115" t="str">
        <f t="shared" si="70"/>
        <v/>
      </c>
      <c r="AU149" s="95" t="str">
        <f t="shared" si="71"/>
        <v/>
      </c>
      <c r="AV149" s="87"/>
      <c r="AW149" s="115" t="str">
        <f t="shared" si="72"/>
        <v/>
      </c>
      <c r="AX149" s="95" t="str">
        <f t="shared" si="73"/>
        <v/>
      </c>
      <c r="AY149" s="119"/>
      <c r="AZ149" s="88" t="str">
        <f t="shared" si="76"/>
        <v/>
      </c>
      <c r="BA149" s="89" t="str">
        <f t="shared" si="77"/>
        <v/>
      </c>
      <c r="BB149" s="89" t="str">
        <f t="shared" si="78"/>
        <v/>
      </c>
    </row>
    <row r="150" spans="1:54" ht="15.75" x14ac:dyDescent="0.25">
      <c r="A150" s="82"/>
      <c r="B150" s="217"/>
      <c r="C150" s="82"/>
      <c r="D150" s="83"/>
      <c r="E150" s="226" t="str">
        <f t="shared" ca="1" si="55"/>
        <v/>
      </c>
      <c r="F150" s="82"/>
      <c r="G150" s="82"/>
      <c r="H150" s="82"/>
      <c r="I150" s="82"/>
      <c r="J150" s="82"/>
      <c r="K150" s="219"/>
      <c r="L150" s="207"/>
      <c r="M150" s="207"/>
      <c r="N150" s="207"/>
      <c r="O150" s="82"/>
      <c r="P150" s="84"/>
      <c r="Q150" s="217"/>
      <c r="R150" s="85"/>
      <c r="S150" s="126" t="str">
        <f t="shared" si="79"/>
        <v/>
      </c>
      <c r="T150" s="122" t="str">
        <f t="shared" si="80"/>
        <v/>
      </c>
      <c r="U150" s="127" t="str">
        <f t="shared" si="81"/>
        <v/>
      </c>
      <c r="V150" s="115" t="str">
        <f t="shared" si="74"/>
        <v/>
      </c>
      <c r="W150" s="95" t="str">
        <f t="shared" si="75"/>
        <v/>
      </c>
      <c r="X150" s="96"/>
      <c r="Y150" s="115" t="str">
        <f t="shared" si="56"/>
        <v/>
      </c>
      <c r="Z150" s="95" t="str">
        <f t="shared" si="57"/>
        <v/>
      </c>
      <c r="AA150" s="118"/>
      <c r="AB150" s="115" t="str">
        <f t="shared" si="58"/>
        <v/>
      </c>
      <c r="AC150" s="95" t="str">
        <f t="shared" si="59"/>
        <v/>
      </c>
      <c r="AD150" s="87"/>
      <c r="AE150" s="115" t="str">
        <f t="shared" si="60"/>
        <v/>
      </c>
      <c r="AF150" s="95" t="str">
        <f t="shared" si="61"/>
        <v/>
      </c>
      <c r="AG150" s="118"/>
      <c r="AH150" s="115" t="str">
        <f t="shared" si="62"/>
        <v/>
      </c>
      <c r="AI150" s="95" t="str">
        <f t="shared" si="63"/>
        <v/>
      </c>
      <c r="AJ150" s="87"/>
      <c r="AK150" s="115" t="str">
        <f t="shared" si="64"/>
        <v/>
      </c>
      <c r="AL150" s="95" t="str">
        <f t="shared" si="65"/>
        <v/>
      </c>
      <c r="AM150" s="118"/>
      <c r="AN150" s="115" t="str">
        <f t="shared" si="66"/>
        <v/>
      </c>
      <c r="AO150" s="95" t="str">
        <f t="shared" si="67"/>
        <v/>
      </c>
      <c r="AP150" s="87"/>
      <c r="AQ150" s="115" t="str">
        <f t="shared" si="68"/>
        <v/>
      </c>
      <c r="AR150" s="95" t="str">
        <f t="shared" si="69"/>
        <v/>
      </c>
      <c r="AS150" s="118"/>
      <c r="AT150" s="115" t="str">
        <f t="shared" si="70"/>
        <v/>
      </c>
      <c r="AU150" s="95" t="str">
        <f t="shared" si="71"/>
        <v/>
      </c>
      <c r="AV150" s="87"/>
      <c r="AW150" s="115" t="str">
        <f t="shared" si="72"/>
        <v/>
      </c>
      <c r="AX150" s="95" t="str">
        <f t="shared" si="73"/>
        <v/>
      </c>
      <c r="AY150" s="119"/>
      <c r="AZ150" s="88" t="str">
        <f t="shared" si="76"/>
        <v/>
      </c>
      <c r="BA150" s="89" t="str">
        <f t="shared" si="77"/>
        <v/>
      </c>
      <c r="BB150" s="89" t="str">
        <f t="shared" si="78"/>
        <v/>
      </c>
    </row>
    <row r="151" spans="1:54" ht="15.75" x14ac:dyDescent="0.25">
      <c r="A151" s="82"/>
      <c r="B151" s="217"/>
      <c r="C151" s="82"/>
      <c r="D151" s="83"/>
      <c r="E151" s="226" t="str">
        <f t="shared" ca="1" si="55"/>
        <v/>
      </c>
      <c r="F151" s="82"/>
      <c r="G151" s="82"/>
      <c r="H151" s="82"/>
      <c r="I151" s="82"/>
      <c r="J151" s="82"/>
      <c r="K151" s="219"/>
      <c r="L151" s="207"/>
      <c r="M151" s="207"/>
      <c r="N151" s="207"/>
      <c r="O151" s="82"/>
      <c r="P151" s="84"/>
      <c r="Q151" s="221"/>
      <c r="R151" s="85"/>
      <c r="S151" s="126" t="str">
        <f t="shared" si="79"/>
        <v/>
      </c>
      <c r="T151" s="122" t="str">
        <f t="shared" si="80"/>
        <v/>
      </c>
      <c r="U151" s="127" t="str">
        <f t="shared" si="81"/>
        <v/>
      </c>
      <c r="V151" s="115" t="str">
        <f t="shared" si="74"/>
        <v/>
      </c>
      <c r="W151" s="95" t="str">
        <f t="shared" si="75"/>
        <v/>
      </c>
      <c r="X151" s="96"/>
      <c r="Y151" s="115" t="str">
        <f t="shared" si="56"/>
        <v/>
      </c>
      <c r="Z151" s="95" t="str">
        <f t="shared" si="57"/>
        <v/>
      </c>
      <c r="AA151" s="118"/>
      <c r="AB151" s="115" t="str">
        <f t="shared" si="58"/>
        <v/>
      </c>
      <c r="AC151" s="95" t="str">
        <f t="shared" si="59"/>
        <v/>
      </c>
      <c r="AD151" s="87"/>
      <c r="AE151" s="115" t="str">
        <f t="shared" si="60"/>
        <v/>
      </c>
      <c r="AF151" s="95" t="str">
        <f t="shared" si="61"/>
        <v/>
      </c>
      <c r="AG151" s="118"/>
      <c r="AH151" s="115" t="str">
        <f t="shared" si="62"/>
        <v/>
      </c>
      <c r="AI151" s="95" t="str">
        <f t="shared" si="63"/>
        <v/>
      </c>
      <c r="AJ151" s="87"/>
      <c r="AK151" s="115" t="str">
        <f t="shared" si="64"/>
        <v/>
      </c>
      <c r="AL151" s="95" t="str">
        <f t="shared" si="65"/>
        <v/>
      </c>
      <c r="AM151" s="118"/>
      <c r="AN151" s="115" t="str">
        <f t="shared" si="66"/>
        <v/>
      </c>
      <c r="AO151" s="95" t="str">
        <f t="shared" si="67"/>
        <v/>
      </c>
      <c r="AP151" s="87"/>
      <c r="AQ151" s="115" t="str">
        <f t="shared" si="68"/>
        <v/>
      </c>
      <c r="AR151" s="95" t="str">
        <f t="shared" si="69"/>
        <v/>
      </c>
      <c r="AS151" s="118"/>
      <c r="AT151" s="115" t="str">
        <f t="shared" si="70"/>
        <v/>
      </c>
      <c r="AU151" s="95" t="str">
        <f t="shared" si="71"/>
        <v/>
      </c>
      <c r="AV151" s="87"/>
      <c r="AW151" s="115" t="str">
        <f t="shared" si="72"/>
        <v/>
      </c>
      <c r="AX151" s="95" t="str">
        <f t="shared" si="73"/>
        <v/>
      </c>
      <c r="AY151" s="119"/>
      <c r="AZ151" s="88" t="str">
        <f t="shared" si="76"/>
        <v/>
      </c>
      <c r="BA151" s="89" t="str">
        <f t="shared" si="77"/>
        <v/>
      </c>
      <c r="BB151" s="89" t="str">
        <f t="shared" si="78"/>
        <v/>
      </c>
    </row>
    <row r="152" spans="1:54" ht="15.75" x14ac:dyDescent="0.25">
      <c r="A152" s="82"/>
      <c r="B152" s="217"/>
      <c r="C152" s="82"/>
      <c r="D152" s="83"/>
      <c r="E152" s="226" t="str">
        <f t="shared" ca="1" si="55"/>
        <v/>
      </c>
      <c r="F152" s="82"/>
      <c r="G152" s="82"/>
      <c r="H152" s="82"/>
      <c r="I152" s="82"/>
      <c r="J152" s="82"/>
      <c r="K152" s="219"/>
      <c r="L152" s="207"/>
      <c r="M152" s="207"/>
      <c r="N152" s="207"/>
      <c r="O152" s="82"/>
      <c r="P152" s="84"/>
      <c r="Q152" s="217"/>
      <c r="R152" s="85"/>
      <c r="S152" s="126" t="str">
        <f t="shared" si="79"/>
        <v/>
      </c>
      <c r="T152" s="122" t="str">
        <f t="shared" si="80"/>
        <v/>
      </c>
      <c r="U152" s="127" t="str">
        <f t="shared" si="81"/>
        <v/>
      </c>
      <c r="V152" s="115" t="str">
        <f t="shared" si="74"/>
        <v/>
      </c>
      <c r="W152" s="95" t="str">
        <f t="shared" si="75"/>
        <v/>
      </c>
      <c r="X152" s="96"/>
      <c r="Y152" s="115" t="str">
        <f t="shared" si="56"/>
        <v/>
      </c>
      <c r="Z152" s="95" t="str">
        <f t="shared" si="57"/>
        <v/>
      </c>
      <c r="AA152" s="118"/>
      <c r="AB152" s="115" t="str">
        <f t="shared" si="58"/>
        <v/>
      </c>
      <c r="AC152" s="95" t="str">
        <f t="shared" si="59"/>
        <v/>
      </c>
      <c r="AD152" s="87"/>
      <c r="AE152" s="115" t="str">
        <f t="shared" si="60"/>
        <v/>
      </c>
      <c r="AF152" s="95" t="str">
        <f t="shared" si="61"/>
        <v/>
      </c>
      <c r="AG152" s="118"/>
      <c r="AH152" s="115" t="str">
        <f t="shared" si="62"/>
        <v/>
      </c>
      <c r="AI152" s="95" t="str">
        <f t="shared" si="63"/>
        <v/>
      </c>
      <c r="AJ152" s="87"/>
      <c r="AK152" s="115" t="str">
        <f t="shared" si="64"/>
        <v/>
      </c>
      <c r="AL152" s="95" t="str">
        <f t="shared" si="65"/>
        <v/>
      </c>
      <c r="AM152" s="118"/>
      <c r="AN152" s="115" t="str">
        <f t="shared" si="66"/>
        <v/>
      </c>
      <c r="AO152" s="95" t="str">
        <f t="shared" si="67"/>
        <v/>
      </c>
      <c r="AP152" s="87"/>
      <c r="AQ152" s="115" t="str">
        <f t="shared" si="68"/>
        <v/>
      </c>
      <c r="AR152" s="95" t="str">
        <f t="shared" si="69"/>
        <v/>
      </c>
      <c r="AS152" s="118"/>
      <c r="AT152" s="115" t="str">
        <f t="shared" si="70"/>
        <v/>
      </c>
      <c r="AU152" s="95" t="str">
        <f t="shared" si="71"/>
        <v/>
      </c>
      <c r="AV152" s="87"/>
      <c r="AW152" s="115" t="str">
        <f t="shared" si="72"/>
        <v/>
      </c>
      <c r="AX152" s="95" t="str">
        <f t="shared" si="73"/>
        <v/>
      </c>
      <c r="AY152" s="119"/>
      <c r="AZ152" s="88" t="str">
        <f t="shared" si="76"/>
        <v/>
      </c>
      <c r="BA152" s="89" t="str">
        <f t="shared" si="77"/>
        <v/>
      </c>
      <c r="BB152" s="89" t="str">
        <f t="shared" si="78"/>
        <v/>
      </c>
    </row>
    <row r="153" spans="1:54" ht="15.75" x14ac:dyDescent="0.25">
      <c r="A153" s="82"/>
      <c r="B153" s="217"/>
      <c r="C153" s="82"/>
      <c r="D153" s="83"/>
      <c r="E153" s="226" t="str">
        <f t="shared" ca="1" si="55"/>
        <v/>
      </c>
      <c r="F153" s="82"/>
      <c r="G153" s="82"/>
      <c r="H153" s="82"/>
      <c r="I153" s="82"/>
      <c r="J153" s="82"/>
      <c r="K153" s="219"/>
      <c r="L153" s="207"/>
      <c r="M153" s="207"/>
      <c r="N153" s="207"/>
      <c r="O153" s="82"/>
      <c r="P153" s="84"/>
      <c r="Q153" s="221"/>
      <c r="R153" s="85"/>
      <c r="S153" s="126" t="str">
        <f t="shared" si="79"/>
        <v/>
      </c>
      <c r="T153" s="122" t="str">
        <f t="shared" si="80"/>
        <v/>
      </c>
      <c r="U153" s="127" t="str">
        <f t="shared" si="81"/>
        <v/>
      </c>
      <c r="V153" s="115" t="str">
        <f t="shared" si="74"/>
        <v/>
      </c>
      <c r="W153" s="95" t="str">
        <f t="shared" si="75"/>
        <v/>
      </c>
      <c r="X153" s="96"/>
      <c r="Y153" s="115" t="str">
        <f t="shared" si="56"/>
        <v/>
      </c>
      <c r="Z153" s="95" t="str">
        <f t="shared" si="57"/>
        <v/>
      </c>
      <c r="AA153" s="118"/>
      <c r="AB153" s="115" t="str">
        <f t="shared" si="58"/>
        <v/>
      </c>
      <c r="AC153" s="95" t="str">
        <f t="shared" si="59"/>
        <v/>
      </c>
      <c r="AD153" s="87"/>
      <c r="AE153" s="115" t="str">
        <f t="shared" si="60"/>
        <v/>
      </c>
      <c r="AF153" s="95" t="str">
        <f t="shared" si="61"/>
        <v/>
      </c>
      <c r="AG153" s="118"/>
      <c r="AH153" s="115" t="str">
        <f t="shared" si="62"/>
        <v/>
      </c>
      <c r="AI153" s="95" t="str">
        <f t="shared" si="63"/>
        <v/>
      </c>
      <c r="AJ153" s="87"/>
      <c r="AK153" s="115" t="str">
        <f t="shared" si="64"/>
        <v/>
      </c>
      <c r="AL153" s="95" t="str">
        <f t="shared" si="65"/>
        <v/>
      </c>
      <c r="AM153" s="118"/>
      <c r="AN153" s="115" t="str">
        <f t="shared" si="66"/>
        <v/>
      </c>
      <c r="AO153" s="95" t="str">
        <f t="shared" si="67"/>
        <v/>
      </c>
      <c r="AP153" s="87"/>
      <c r="AQ153" s="115" t="str">
        <f t="shared" si="68"/>
        <v/>
      </c>
      <c r="AR153" s="95" t="str">
        <f t="shared" si="69"/>
        <v/>
      </c>
      <c r="AS153" s="118"/>
      <c r="AT153" s="115" t="str">
        <f t="shared" si="70"/>
        <v/>
      </c>
      <c r="AU153" s="95" t="str">
        <f t="shared" si="71"/>
        <v/>
      </c>
      <c r="AV153" s="87"/>
      <c r="AW153" s="115" t="str">
        <f t="shared" si="72"/>
        <v/>
      </c>
      <c r="AX153" s="95" t="str">
        <f t="shared" si="73"/>
        <v/>
      </c>
      <c r="AY153" s="119"/>
      <c r="AZ153" s="88" t="str">
        <f t="shared" si="76"/>
        <v/>
      </c>
      <c r="BA153" s="89" t="str">
        <f t="shared" si="77"/>
        <v/>
      </c>
      <c r="BB153" s="89" t="str">
        <f t="shared" si="78"/>
        <v/>
      </c>
    </row>
    <row r="154" spans="1:54" ht="15.75" x14ac:dyDescent="0.25">
      <c r="A154" s="82"/>
      <c r="B154" s="217"/>
      <c r="C154" s="82"/>
      <c r="D154" s="83"/>
      <c r="E154" s="226" t="str">
        <f t="shared" ca="1" si="55"/>
        <v/>
      </c>
      <c r="F154" s="82"/>
      <c r="G154" s="82"/>
      <c r="H154" s="82"/>
      <c r="I154" s="82"/>
      <c r="J154" s="82"/>
      <c r="K154" s="219"/>
      <c r="L154" s="207"/>
      <c r="M154" s="207"/>
      <c r="N154" s="207"/>
      <c r="O154" s="82"/>
      <c r="P154" s="84"/>
      <c r="Q154" s="217"/>
      <c r="R154" s="85"/>
      <c r="S154" s="126" t="str">
        <f t="shared" si="79"/>
        <v/>
      </c>
      <c r="T154" s="122" t="str">
        <f t="shared" si="80"/>
        <v/>
      </c>
      <c r="U154" s="127" t="str">
        <f t="shared" si="81"/>
        <v/>
      </c>
      <c r="V154" s="115" t="str">
        <f t="shared" si="74"/>
        <v/>
      </c>
      <c r="W154" s="95" t="str">
        <f t="shared" si="75"/>
        <v/>
      </c>
      <c r="X154" s="96"/>
      <c r="Y154" s="115" t="str">
        <f t="shared" si="56"/>
        <v/>
      </c>
      <c r="Z154" s="95" t="str">
        <f t="shared" si="57"/>
        <v/>
      </c>
      <c r="AA154" s="118"/>
      <c r="AB154" s="115" t="str">
        <f t="shared" si="58"/>
        <v/>
      </c>
      <c r="AC154" s="95" t="str">
        <f t="shared" si="59"/>
        <v/>
      </c>
      <c r="AD154" s="87"/>
      <c r="AE154" s="115" t="str">
        <f t="shared" si="60"/>
        <v/>
      </c>
      <c r="AF154" s="95" t="str">
        <f t="shared" si="61"/>
        <v/>
      </c>
      <c r="AG154" s="118"/>
      <c r="AH154" s="115" t="str">
        <f t="shared" si="62"/>
        <v/>
      </c>
      <c r="AI154" s="95" t="str">
        <f t="shared" si="63"/>
        <v/>
      </c>
      <c r="AJ154" s="87"/>
      <c r="AK154" s="115" t="str">
        <f t="shared" si="64"/>
        <v/>
      </c>
      <c r="AL154" s="95" t="str">
        <f t="shared" si="65"/>
        <v/>
      </c>
      <c r="AM154" s="118"/>
      <c r="AN154" s="115" t="str">
        <f t="shared" si="66"/>
        <v/>
      </c>
      <c r="AO154" s="95" t="str">
        <f t="shared" si="67"/>
        <v/>
      </c>
      <c r="AP154" s="87"/>
      <c r="AQ154" s="115" t="str">
        <f t="shared" si="68"/>
        <v/>
      </c>
      <c r="AR154" s="95" t="str">
        <f t="shared" si="69"/>
        <v/>
      </c>
      <c r="AS154" s="118"/>
      <c r="AT154" s="115" t="str">
        <f t="shared" si="70"/>
        <v/>
      </c>
      <c r="AU154" s="95" t="str">
        <f t="shared" si="71"/>
        <v/>
      </c>
      <c r="AV154" s="87"/>
      <c r="AW154" s="115" t="str">
        <f t="shared" si="72"/>
        <v/>
      </c>
      <c r="AX154" s="95" t="str">
        <f t="shared" si="73"/>
        <v/>
      </c>
      <c r="AY154" s="119"/>
      <c r="AZ154" s="88" t="str">
        <f t="shared" si="76"/>
        <v/>
      </c>
      <c r="BA154" s="89" t="str">
        <f t="shared" si="77"/>
        <v/>
      </c>
      <c r="BB154" s="89" t="str">
        <f t="shared" si="78"/>
        <v/>
      </c>
    </row>
    <row r="155" spans="1:54" ht="15.75" x14ac:dyDescent="0.25">
      <c r="A155" s="82"/>
      <c r="B155" s="217"/>
      <c r="C155" s="82"/>
      <c r="D155" s="83"/>
      <c r="E155" s="226" t="str">
        <f t="shared" ca="1" si="55"/>
        <v/>
      </c>
      <c r="F155" s="82"/>
      <c r="G155" s="82"/>
      <c r="H155" s="82"/>
      <c r="I155" s="82"/>
      <c r="J155" s="82"/>
      <c r="K155" s="219"/>
      <c r="L155" s="207"/>
      <c r="M155" s="207"/>
      <c r="N155" s="207"/>
      <c r="O155" s="82"/>
      <c r="P155" s="84"/>
      <c r="Q155" s="221"/>
      <c r="R155" s="85"/>
      <c r="S155" s="126" t="str">
        <f t="shared" si="79"/>
        <v/>
      </c>
      <c r="T155" s="122" t="str">
        <f t="shared" si="80"/>
        <v/>
      </c>
      <c r="U155" s="127" t="str">
        <f t="shared" si="81"/>
        <v/>
      </c>
      <c r="V155" s="115" t="str">
        <f t="shared" si="74"/>
        <v/>
      </c>
      <c r="W155" s="95" t="str">
        <f t="shared" si="75"/>
        <v/>
      </c>
      <c r="X155" s="96"/>
      <c r="Y155" s="115" t="str">
        <f t="shared" si="56"/>
        <v/>
      </c>
      <c r="Z155" s="95" t="str">
        <f t="shared" si="57"/>
        <v/>
      </c>
      <c r="AA155" s="118"/>
      <c r="AB155" s="115" t="str">
        <f t="shared" si="58"/>
        <v/>
      </c>
      <c r="AC155" s="95" t="str">
        <f t="shared" si="59"/>
        <v/>
      </c>
      <c r="AD155" s="87"/>
      <c r="AE155" s="115" t="str">
        <f t="shared" si="60"/>
        <v/>
      </c>
      <c r="AF155" s="95" t="str">
        <f t="shared" si="61"/>
        <v/>
      </c>
      <c r="AG155" s="118"/>
      <c r="AH155" s="115" t="str">
        <f t="shared" si="62"/>
        <v/>
      </c>
      <c r="AI155" s="95" t="str">
        <f t="shared" si="63"/>
        <v/>
      </c>
      <c r="AJ155" s="87"/>
      <c r="AK155" s="115" t="str">
        <f t="shared" si="64"/>
        <v/>
      </c>
      <c r="AL155" s="95" t="str">
        <f t="shared" si="65"/>
        <v/>
      </c>
      <c r="AM155" s="118"/>
      <c r="AN155" s="115" t="str">
        <f t="shared" si="66"/>
        <v/>
      </c>
      <c r="AO155" s="95" t="str">
        <f t="shared" si="67"/>
        <v/>
      </c>
      <c r="AP155" s="87"/>
      <c r="AQ155" s="115" t="str">
        <f t="shared" si="68"/>
        <v/>
      </c>
      <c r="AR155" s="95" t="str">
        <f t="shared" si="69"/>
        <v/>
      </c>
      <c r="AS155" s="118"/>
      <c r="AT155" s="115" t="str">
        <f t="shared" si="70"/>
        <v/>
      </c>
      <c r="AU155" s="95" t="str">
        <f t="shared" si="71"/>
        <v/>
      </c>
      <c r="AV155" s="87"/>
      <c r="AW155" s="115" t="str">
        <f t="shared" si="72"/>
        <v/>
      </c>
      <c r="AX155" s="95" t="str">
        <f t="shared" si="73"/>
        <v/>
      </c>
      <c r="AY155" s="119"/>
      <c r="AZ155" s="88" t="str">
        <f t="shared" si="76"/>
        <v/>
      </c>
      <c r="BA155" s="89" t="str">
        <f t="shared" si="77"/>
        <v/>
      </c>
      <c r="BB155" s="89" t="str">
        <f t="shared" si="78"/>
        <v/>
      </c>
    </row>
    <row r="156" spans="1:54" ht="15.75" x14ac:dyDescent="0.25">
      <c r="A156" s="82"/>
      <c r="B156" s="217"/>
      <c r="C156" s="82"/>
      <c r="D156" s="83"/>
      <c r="E156" s="226" t="str">
        <f t="shared" ca="1" si="55"/>
        <v/>
      </c>
      <c r="F156" s="82"/>
      <c r="G156" s="82"/>
      <c r="H156" s="82"/>
      <c r="I156" s="82"/>
      <c r="J156" s="82"/>
      <c r="K156" s="219"/>
      <c r="L156" s="207"/>
      <c r="M156" s="207"/>
      <c r="N156" s="207"/>
      <c r="O156" s="82"/>
      <c r="P156" s="84"/>
      <c r="Q156" s="217"/>
      <c r="R156" s="85"/>
      <c r="S156" s="126" t="str">
        <f t="shared" si="79"/>
        <v/>
      </c>
      <c r="T156" s="122" t="str">
        <f t="shared" si="80"/>
        <v/>
      </c>
      <c r="U156" s="127" t="str">
        <f t="shared" si="81"/>
        <v/>
      </c>
      <c r="V156" s="115" t="str">
        <f t="shared" si="74"/>
        <v/>
      </c>
      <c r="W156" s="95" t="str">
        <f t="shared" si="75"/>
        <v/>
      </c>
      <c r="X156" s="96"/>
      <c r="Y156" s="115" t="str">
        <f t="shared" si="56"/>
        <v/>
      </c>
      <c r="Z156" s="95" t="str">
        <f t="shared" si="57"/>
        <v/>
      </c>
      <c r="AA156" s="118"/>
      <c r="AB156" s="115" t="str">
        <f t="shared" si="58"/>
        <v/>
      </c>
      <c r="AC156" s="95" t="str">
        <f t="shared" si="59"/>
        <v/>
      </c>
      <c r="AD156" s="87"/>
      <c r="AE156" s="115" t="str">
        <f t="shared" si="60"/>
        <v/>
      </c>
      <c r="AF156" s="95" t="str">
        <f t="shared" si="61"/>
        <v/>
      </c>
      <c r="AG156" s="118"/>
      <c r="AH156" s="115" t="str">
        <f t="shared" si="62"/>
        <v/>
      </c>
      <c r="AI156" s="95" t="str">
        <f t="shared" si="63"/>
        <v/>
      </c>
      <c r="AJ156" s="87"/>
      <c r="AK156" s="115" t="str">
        <f t="shared" si="64"/>
        <v/>
      </c>
      <c r="AL156" s="95" t="str">
        <f t="shared" si="65"/>
        <v/>
      </c>
      <c r="AM156" s="118"/>
      <c r="AN156" s="115" t="str">
        <f t="shared" si="66"/>
        <v/>
      </c>
      <c r="AO156" s="95" t="str">
        <f t="shared" si="67"/>
        <v/>
      </c>
      <c r="AP156" s="87"/>
      <c r="AQ156" s="115" t="str">
        <f t="shared" si="68"/>
        <v/>
      </c>
      <c r="AR156" s="95" t="str">
        <f t="shared" si="69"/>
        <v/>
      </c>
      <c r="AS156" s="118"/>
      <c r="AT156" s="115" t="str">
        <f t="shared" si="70"/>
        <v/>
      </c>
      <c r="AU156" s="95" t="str">
        <f t="shared" si="71"/>
        <v/>
      </c>
      <c r="AV156" s="87"/>
      <c r="AW156" s="115" t="str">
        <f t="shared" si="72"/>
        <v/>
      </c>
      <c r="AX156" s="95" t="str">
        <f t="shared" si="73"/>
        <v/>
      </c>
      <c r="AY156" s="119"/>
      <c r="AZ156" s="88" t="str">
        <f t="shared" si="76"/>
        <v/>
      </c>
      <c r="BA156" s="89" t="str">
        <f t="shared" si="77"/>
        <v/>
      </c>
      <c r="BB156" s="89" t="str">
        <f t="shared" si="78"/>
        <v/>
      </c>
    </row>
    <row r="157" spans="1:54" ht="15.75" x14ac:dyDescent="0.25">
      <c r="A157" s="82"/>
      <c r="B157" s="217"/>
      <c r="C157" s="82"/>
      <c r="D157" s="83"/>
      <c r="E157" s="226" t="str">
        <f t="shared" ca="1" si="55"/>
        <v/>
      </c>
      <c r="F157" s="82"/>
      <c r="G157" s="82"/>
      <c r="H157" s="82"/>
      <c r="I157" s="82"/>
      <c r="J157" s="82"/>
      <c r="K157" s="219"/>
      <c r="L157" s="207"/>
      <c r="M157" s="207"/>
      <c r="N157" s="207"/>
      <c r="O157" s="82"/>
      <c r="P157" s="84"/>
      <c r="Q157" s="221"/>
      <c r="R157" s="85"/>
      <c r="S157" s="126" t="str">
        <f t="shared" si="79"/>
        <v/>
      </c>
      <c r="T157" s="122" t="str">
        <f t="shared" si="80"/>
        <v/>
      </c>
      <c r="U157" s="127" t="str">
        <f t="shared" si="81"/>
        <v/>
      </c>
      <c r="V157" s="115" t="str">
        <f t="shared" si="74"/>
        <v/>
      </c>
      <c r="W157" s="95" t="str">
        <f t="shared" si="75"/>
        <v/>
      </c>
      <c r="X157" s="96"/>
      <c r="Y157" s="115" t="str">
        <f t="shared" si="56"/>
        <v/>
      </c>
      <c r="Z157" s="95" t="str">
        <f t="shared" si="57"/>
        <v/>
      </c>
      <c r="AA157" s="118"/>
      <c r="AB157" s="115" t="str">
        <f t="shared" si="58"/>
        <v/>
      </c>
      <c r="AC157" s="95" t="str">
        <f t="shared" si="59"/>
        <v/>
      </c>
      <c r="AD157" s="87"/>
      <c r="AE157" s="115" t="str">
        <f t="shared" si="60"/>
        <v/>
      </c>
      <c r="AF157" s="95" t="str">
        <f t="shared" si="61"/>
        <v/>
      </c>
      <c r="AG157" s="118"/>
      <c r="AH157" s="115" t="str">
        <f t="shared" si="62"/>
        <v/>
      </c>
      <c r="AI157" s="95" t="str">
        <f t="shared" si="63"/>
        <v/>
      </c>
      <c r="AJ157" s="87"/>
      <c r="AK157" s="115" t="str">
        <f t="shared" si="64"/>
        <v/>
      </c>
      <c r="AL157" s="95" t="str">
        <f t="shared" si="65"/>
        <v/>
      </c>
      <c r="AM157" s="118"/>
      <c r="AN157" s="115" t="str">
        <f t="shared" si="66"/>
        <v/>
      </c>
      <c r="AO157" s="95" t="str">
        <f t="shared" si="67"/>
        <v/>
      </c>
      <c r="AP157" s="87"/>
      <c r="AQ157" s="115" t="str">
        <f t="shared" si="68"/>
        <v/>
      </c>
      <c r="AR157" s="95" t="str">
        <f t="shared" si="69"/>
        <v/>
      </c>
      <c r="AS157" s="118"/>
      <c r="AT157" s="115" t="str">
        <f t="shared" si="70"/>
        <v/>
      </c>
      <c r="AU157" s="95" t="str">
        <f t="shared" si="71"/>
        <v/>
      </c>
      <c r="AV157" s="87"/>
      <c r="AW157" s="115" t="str">
        <f t="shared" si="72"/>
        <v/>
      </c>
      <c r="AX157" s="95" t="str">
        <f t="shared" si="73"/>
        <v/>
      </c>
      <c r="AY157" s="119"/>
      <c r="AZ157" s="88" t="str">
        <f t="shared" si="76"/>
        <v/>
      </c>
      <c r="BA157" s="89" t="str">
        <f t="shared" si="77"/>
        <v/>
      </c>
      <c r="BB157" s="89" t="str">
        <f t="shared" si="78"/>
        <v/>
      </c>
    </row>
    <row r="158" spans="1:54" ht="15.75" x14ac:dyDescent="0.25">
      <c r="A158" s="82"/>
      <c r="B158" s="217"/>
      <c r="C158" s="82"/>
      <c r="D158" s="83"/>
      <c r="E158" s="226" t="str">
        <f t="shared" ca="1" si="55"/>
        <v/>
      </c>
      <c r="F158" s="82"/>
      <c r="G158" s="82"/>
      <c r="H158" s="82"/>
      <c r="I158" s="82"/>
      <c r="J158" s="82"/>
      <c r="K158" s="219"/>
      <c r="L158" s="207"/>
      <c r="M158" s="207"/>
      <c r="N158" s="207"/>
      <c r="O158" s="82"/>
      <c r="P158" s="84"/>
      <c r="Q158" s="217"/>
      <c r="R158" s="85"/>
      <c r="S158" s="126" t="str">
        <f t="shared" si="79"/>
        <v/>
      </c>
      <c r="T158" s="122" t="str">
        <f t="shared" si="80"/>
        <v/>
      </c>
      <c r="U158" s="127" t="str">
        <f t="shared" si="81"/>
        <v/>
      </c>
      <c r="V158" s="115" t="str">
        <f t="shared" si="74"/>
        <v/>
      </c>
      <c r="W158" s="95" t="str">
        <f t="shared" si="75"/>
        <v/>
      </c>
      <c r="X158" s="96"/>
      <c r="Y158" s="115" t="str">
        <f t="shared" si="56"/>
        <v/>
      </c>
      <c r="Z158" s="95" t="str">
        <f t="shared" si="57"/>
        <v/>
      </c>
      <c r="AA158" s="118"/>
      <c r="AB158" s="115" t="str">
        <f t="shared" si="58"/>
        <v/>
      </c>
      <c r="AC158" s="95" t="str">
        <f t="shared" si="59"/>
        <v/>
      </c>
      <c r="AD158" s="87"/>
      <c r="AE158" s="115" t="str">
        <f t="shared" si="60"/>
        <v/>
      </c>
      <c r="AF158" s="95" t="str">
        <f t="shared" si="61"/>
        <v/>
      </c>
      <c r="AG158" s="118"/>
      <c r="AH158" s="115" t="str">
        <f t="shared" si="62"/>
        <v/>
      </c>
      <c r="AI158" s="95" t="str">
        <f t="shared" si="63"/>
        <v/>
      </c>
      <c r="AJ158" s="87"/>
      <c r="AK158" s="115" t="str">
        <f t="shared" si="64"/>
        <v/>
      </c>
      <c r="AL158" s="95" t="str">
        <f t="shared" si="65"/>
        <v/>
      </c>
      <c r="AM158" s="118"/>
      <c r="AN158" s="115" t="str">
        <f t="shared" si="66"/>
        <v/>
      </c>
      <c r="AO158" s="95" t="str">
        <f t="shared" si="67"/>
        <v/>
      </c>
      <c r="AP158" s="87"/>
      <c r="AQ158" s="115" t="str">
        <f t="shared" si="68"/>
        <v/>
      </c>
      <c r="AR158" s="95" t="str">
        <f t="shared" si="69"/>
        <v/>
      </c>
      <c r="AS158" s="118"/>
      <c r="AT158" s="115" t="str">
        <f t="shared" si="70"/>
        <v/>
      </c>
      <c r="AU158" s="95" t="str">
        <f t="shared" si="71"/>
        <v/>
      </c>
      <c r="AV158" s="87"/>
      <c r="AW158" s="115" t="str">
        <f t="shared" si="72"/>
        <v/>
      </c>
      <c r="AX158" s="95" t="str">
        <f t="shared" si="73"/>
        <v/>
      </c>
      <c r="AY158" s="119"/>
      <c r="AZ158" s="88" t="str">
        <f t="shared" si="76"/>
        <v/>
      </c>
      <c r="BA158" s="89" t="str">
        <f t="shared" si="77"/>
        <v/>
      </c>
      <c r="BB158" s="89" t="str">
        <f t="shared" si="78"/>
        <v/>
      </c>
    </row>
    <row r="159" spans="1:54" ht="15.75" x14ac:dyDescent="0.25">
      <c r="A159" s="82"/>
      <c r="B159" s="217"/>
      <c r="C159" s="82"/>
      <c r="D159" s="83"/>
      <c r="E159" s="226" t="str">
        <f t="shared" ca="1" si="55"/>
        <v/>
      </c>
      <c r="F159" s="82"/>
      <c r="G159" s="82"/>
      <c r="H159" s="82"/>
      <c r="I159" s="82"/>
      <c r="J159" s="82"/>
      <c r="K159" s="219"/>
      <c r="L159" s="207"/>
      <c r="M159" s="207"/>
      <c r="N159" s="207"/>
      <c r="O159" s="82"/>
      <c r="P159" s="84"/>
      <c r="Q159" s="221"/>
      <c r="R159" s="85"/>
      <c r="S159" s="126" t="str">
        <f t="shared" si="79"/>
        <v/>
      </c>
      <c r="T159" s="122" t="str">
        <f t="shared" si="80"/>
        <v/>
      </c>
      <c r="U159" s="127" t="str">
        <f t="shared" si="81"/>
        <v/>
      </c>
      <c r="V159" s="115" t="str">
        <f t="shared" si="74"/>
        <v/>
      </c>
      <c r="W159" s="95" t="str">
        <f t="shared" si="75"/>
        <v/>
      </c>
      <c r="X159" s="96"/>
      <c r="Y159" s="115" t="str">
        <f t="shared" si="56"/>
        <v/>
      </c>
      <c r="Z159" s="95" t="str">
        <f t="shared" si="57"/>
        <v/>
      </c>
      <c r="AA159" s="118"/>
      <c r="AB159" s="115" t="str">
        <f t="shared" si="58"/>
        <v/>
      </c>
      <c r="AC159" s="95" t="str">
        <f t="shared" si="59"/>
        <v/>
      </c>
      <c r="AD159" s="87"/>
      <c r="AE159" s="115" t="str">
        <f t="shared" si="60"/>
        <v/>
      </c>
      <c r="AF159" s="95" t="str">
        <f t="shared" si="61"/>
        <v/>
      </c>
      <c r="AG159" s="118"/>
      <c r="AH159" s="115" t="str">
        <f t="shared" si="62"/>
        <v/>
      </c>
      <c r="AI159" s="95" t="str">
        <f t="shared" si="63"/>
        <v/>
      </c>
      <c r="AJ159" s="87"/>
      <c r="AK159" s="115" t="str">
        <f t="shared" si="64"/>
        <v/>
      </c>
      <c r="AL159" s="95" t="str">
        <f t="shared" si="65"/>
        <v/>
      </c>
      <c r="AM159" s="118"/>
      <c r="AN159" s="115" t="str">
        <f t="shared" si="66"/>
        <v/>
      </c>
      <c r="AO159" s="95" t="str">
        <f t="shared" si="67"/>
        <v/>
      </c>
      <c r="AP159" s="87"/>
      <c r="AQ159" s="115" t="str">
        <f t="shared" si="68"/>
        <v/>
      </c>
      <c r="AR159" s="95" t="str">
        <f t="shared" si="69"/>
        <v/>
      </c>
      <c r="AS159" s="118"/>
      <c r="AT159" s="115" t="str">
        <f t="shared" si="70"/>
        <v/>
      </c>
      <c r="AU159" s="95" t="str">
        <f t="shared" si="71"/>
        <v/>
      </c>
      <c r="AV159" s="87"/>
      <c r="AW159" s="115" t="str">
        <f t="shared" si="72"/>
        <v/>
      </c>
      <c r="AX159" s="95" t="str">
        <f t="shared" si="73"/>
        <v/>
      </c>
      <c r="AY159" s="119"/>
      <c r="AZ159" s="88" t="str">
        <f t="shared" si="76"/>
        <v/>
      </c>
      <c r="BA159" s="89" t="str">
        <f t="shared" si="77"/>
        <v/>
      </c>
      <c r="BB159" s="89" t="str">
        <f t="shared" si="78"/>
        <v/>
      </c>
    </row>
    <row r="160" spans="1:54" ht="15.75" x14ac:dyDescent="0.25">
      <c r="A160" s="82"/>
      <c r="B160" s="217"/>
      <c r="C160" s="82"/>
      <c r="D160" s="83"/>
      <c r="E160" s="226" t="str">
        <f t="shared" ca="1" si="55"/>
        <v/>
      </c>
      <c r="F160" s="82"/>
      <c r="G160" s="82"/>
      <c r="H160" s="82"/>
      <c r="I160" s="82"/>
      <c r="J160" s="82"/>
      <c r="K160" s="219"/>
      <c r="L160" s="207"/>
      <c r="M160" s="207"/>
      <c r="N160" s="207"/>
      <c r="O160" s="82"/>
      <c r="P160" s="84"/>
      <c r="Q160" s="217"/>
      <c r="R160" s="85"/>
      <c r="S160" s="126" t="str">
        <f t="shared" si="79"/>
        <v/>
      </c>
      <c r="T160" s="122" t="str">
        <f t="shared" si="80"/>
        <v/>
      </c>
      <c r="U160" s="127" t="str">
        <f t="shared" si="81"/>
        <v/>
      </c>
      <c r="V160" s="115" t="str">
        <f t="shared" si="74"/>
        <v/>
      </c>
      <c r="W160" s="95" t="str">
        <f t="shared" si="75"/>
        <v/>
      </c>
      <c r="X160" s="96"/>
      <c r="Y160" s="115" t="str">
        <f t="shared" si="56"/>
        <v/>
      </c>
      <c r="Z160" s="95" t="str">
        <f t="shared" si="57"/>
        <v/>
      </c>
      <c r="AA160" s="118"/>
      <c r="AB160" s="115" t="str">
        <f t="shared" si="58"/>
        <v/>
      </c>
      <c r="AC160" s="95" t="str">
        <f t="shared" si="59"/>
        <v/>
      </c>
      <c r="AD160" s="87"/>
      <c r="AE160" s="115" t="str">
        <f t="shared" si="60"/>
        <v/>
      </c>
      <c r="AF160" s="95" t="str">
        <f t="shared" si="61"/>
        <v/>
      </c>
      <c r="AG160" s="118"/>
      <c r="AH160" s="115" t="str">
        <f t="shared" si="62"/>
        <v/>
      </c>
      <c r="AI160" s="95" t="str">
        <f t="shared" si="63"/>
        <v/>
      </c>
      <c r="AJ160" s="87"/>
      <c r="AK160" s="115" t="str">
        <f t="shared" si="64"/>
        <v/>
      </c>
      <c r="AL160" s="95" t="str">
        <f t="shared" si="65"/>
        <v/>
      </c>
      <c r="AM160" s="118"/>
      <c r="AN160" s="115" t="str">
        <f t="shared" si="66"/>
        <v/>
      </c>
      <c r="AO160" s="95" t="str">
        <f t="shared" si="67"/>
        <v/>
      </c>
      <c r="AP160" s="87"/>
      <c r="AQ160" s="115" t="str">
        <f t="shared" si="68"/>
        <v/>
      </c>
      <c r="AR160" s="95" t="str">
        <f t="shared" si="69"/>
        <v/>
      </c>
      <c r="AS160" s="118"/>
      <c r="AT160" s="115" t="str">
        <f t="shared" si="70"/>
        <v/>
      </c>
      <c r="AU160" s="95" t="str">
        <f t="shared" si="71"/>
        <v/>
      </c>
      <c r="AV160" s="87"/>
      <c r="AW160" s="115" t="str">
        <f t="shared" si="72"/>
        <v/>
      </c>
      <c r="AX160" s="95" t="str">
        <f t="shared" si="73"/>
        <v/>
      </c>
      <c r="AY160" s="119"/>
      <c r="AZ160" s="88" t="str">
        <f t="shared" si="76"/>
        <v/>
      </c>
      <c r="BA160" s="89" t="str">
        <f t="shared" si="77"/>
        <v/>
      </c>
      <c r="BB160" s="89" t="str">
        <f t="shared" si="78"/>
        <v/>
      </c>
    </row>
    <row r="161" spans="1:54" ht="15.75" x14ac:dyDescent="0.25">
      <c r="A161" s="82"/>
      <c r="B161" s="217"/>
      <c r="C161" s="82"/>
      <c r="D161" s="83"/>
      <c r="E161" s="226" t="str">
        <f t="shared" ca="1" si="55"/>
        <v/>
      </c>
      <c r="F161" s="82"/>
      <c r="G161" s="82"/>
      <c r="H161" s="82"/>
      <c r="I161" s="82"/>
      <c r="J161" s="82"/>
      <c r="K161" s="219"/>
      <c r="L161" s="207"/>
      <c r="M161" s="207"/>
      <c r="N161" s="207"/>
      <c r="O161" s="82"/>
      <c r="P161" s="84"/>
      <c r="Q161" s="221"/>
      <c r="R161" s="85"/>
      <c r="S161" s="126" t="str">
        <f t="shared" si="79"/>
        <v/>
      </c>
      <c r="T161" s="122" t="str">
        <f t="shared" si="80"/>
        <v/>
      </c>
      <c r="U161" s="127" t="str">
        <f t="shared" si="81"/>
        <v/>
      </c>
      <c r="V161" s="115" t="str">
        <f t="shared" si="74"/>
        <v/>
      </c>
      <c r="W161" s="95" t="str">
        <f t="shared" si="75"/>
        <v/>
      </c>
      <c r="X161" s="96"/>
      <c r="Y161" s="115" t="str">
        <f t="shared" si="56"/>
        <v/>
      </c>
      <c r="Z161" s="95" t="str">
        <f t="shared" si="57"/>
        <v/>
      </c>
      <c r="AA161" s="118"/>
      <c r="AB161" s="115" t="str">
        <f t="shared" si="58"/>
        <v/>
      </c>
      <c r="AC161" s="95" t="str">
        <f t="shared" si="59"/>
        <v/>
      </c>
      <c r="AD161" s="87"/>
      <c r="AE161" s="115" t="str">
        <f t="shared" si="60"/>
        <v/>
      </c>
      <c r="AF161" s="95" t="str">
        <f t="shared" si="61"/>
        <v/>
      </c>
      <c r="AG161" s="118"/>
      <c r="AH161" s="115" t="str">
        <f t="shared" si="62"/>
        <v/>
      </c>
      <c r="AI161" s="95" t="str">
        <f t="shared" si="63"/>
        <v/>
      </c>
      <c r="AJ161" s="87"/>
      <c r="AK161" s="115" t="str">
        <f t="shared" si="64"/>
        <v/>
      </c>
      <c r="AL161" s="95" t="str">
        <f t="shared" si="65"/>
        <v/>
      </c>
      <c r="AM161" s="118"/>
      <c r="AN161" s="115" t="str">
        <f t="shared" si="66"/>
        <v/>
      </c>
      <c r="AO161" s="95" t="str">
        <f t="shared" si="67"/>
        <v/>
      </c>
      <c r="AP161" s="87"/>
      <c r="AQ161" s="115" t="str">
        <f t="shared" si="68"/>
        <v/>
      </c>
      <c r="AR161" s="95" t="str">
        <f t="shared" si="69"/>
        <v/>
      </c>
      <c r="AS161" s="118"/>
      <c r="AT161" s="115" t="str">
        <f t="shared" si="70"/>
        <v/>
      </c>
      <c r="AU161" s="95" t="str">
        <f t="shared" si="71"/>
        <v/>
      </c>
      <c r="AV161" s="87"/>
      <c r="AW161" s="115" t="str">
        <f t="shared" si="72"/>
        <v/>
      </c>
      <c r="AX161" s="95" t="str">
        <f t="shared" si="73"/>
        <v/>
      </c>
      <c r="AY161" s="119"/>
      <c r="AZ161" s="88" t="str">
        <f t="shared" si="76"/>
        <v/>
      </c>
      <c r="BA161" s="89" t="str">
        <f t="shared" si="77"/>
        <v/>
      </c>
      <c r="BB161" s="89" t="str">
        <f t="shared" si="78"/>
        <v/>
      </c>
    </row>
    <row r="162" spans="1:54" ht="15.75" x14ac:dyDescent="0.25">
      <c r="A162" s="82"/>
      <c r="B162" s="217"/>
      <c r="C162" s="82"/>
      <c r="D162" s="83"/>
      <c r="E162" s="226" t="str">
        <f t="shared" ca="1" si="55"/>
        <v/>
      </c>
      <c r="F162" s="82"/>
      <c r="G162" s="82"/>
      <c r="H162" s="82"/>
      <c r="I162" s="82"/>
      <c r="J162" s="82"/>
      <c r="K162" s="219"/>
      <c r="L162" s="207"/>
      <c r="M162" s="207"/>
      <c r="N162" s="207"/>
      <c r="O162" s="82"/>
      <c r="P162" s="84"/>
      <c r="Q162" s="217"/>
      <c r="R162" s="85"/>
      <c r="S162" s="126" t="str">
        <f t="shared" si="79"/>
        <v/>
      </c>
      <c r="T162" s="122" t="str">
        <f t="shared" si="80"/>
        <v/>
      </c>
      <c r="U162" s="127" t="str">
        <f t="shared" si="81"/>
        <v/>
      </c>
      <c r="V162" s="115" t="str">
        <f t="shared" si="74"/>
        <v/>
      </c>
      <c r="W162" s="95" t="str">
        <f t="shared" si="75"/>
        <v/>
      </c>
      <c r="X162" s="96"/>
      <c r="Y162" s="115" t="str">
        <f t="shared" si="56"/>
        <v/>
      </c>
      <c r="Z162" s="95" t="str">
        <f t="shared" si="57"/>
        <v/>
      </c>
      <c r="AA162" s="118"/>
      <c r="AB162" s="115" t="str">
        <f t="shared" si="58"/>
        <v/>
      </c>
      <c r="AC162" s="95" t="str">
        <f t="shared" si="59"/>
        <v/>
      </c>
      <c r="AD162" s="87"/>
      <c r="AE162" s="115" t="str">
        <f t="shared" si="60"/>
        <v/>
      </c>
      <c r="AF162" s="95" t="str">
        <f t="shared" si="61"/>
        <v/>
      </c>
      <c r="AG162" s="118"/>
      <c r="AH162" s="115" t="str">
        <f t="shared" si="62"/>
        <v/>
      </c>
      <c r="AI162" s="95" t="str">
        <f t="shared" si="63"/>
        <v/>
      </c>
      <c r="AJ162" s="87"/>
      <c r="AK162" s="115" t="str">
        <f t="shared" si="64"/>
        <v/>
      </c>
      <c r="AL162" s="95" t="str">
        <f t="shared" si="65"/>
        <v/>
      </c>
      <c r="AM162" s="118"/>
      <c r="AN162" s="115" t="str">
        <f t="shared" si="66"/>
        <v/>
      </c>
      <c r="AO162" s="95" t="str">
        <f t="shared" si="67"/>
        <v/>
      </c>
      <c r="AP162" s="87"/>
      <c r="AQ162" s="115" t="str">
        <f t="shared" si="68"/>
        <v/>
      </c>
      <c r="AR162" s="95" t="str">
        <f t="shared" si="69"/>
        <v/>
      </c>
      <c r="AS162" s="118"/>
      <c r="AT162" s="115" t="str">
        <f t="shared" si="70"/>
        <v/>
      </c>
      <c r="AU162" s="95" t="str">
        <f t="shared" si="71"/>
        <v/>
      </c>
      <c r="AV162" s="87"/>
      <c r="AW162" s="115" t="str">
        <f t="shared" si="72"/>
        <v/>
      </c>
      <c r="AX162" s="95" t="str">
        <f t="shared" si="73"/>
        <v/>
      </c>
      <c r="AY162" s="119"/>
      <c r="AZ162" s="88" t="str">
        <f t="shared" si="76"/>
        <v/>
      </c>
      <c r="BA162" s="89" t="str">
        <f t="shared" si="77"/>
        <v/>
      </c>
      <c r="BB162" s="89" t="str">
        <f t="shared" si="78"/>
        <v/>
      </c>
    </row>
    <row r="163" spans="1:54" ht="15.75" x14ac:dyDescent="0.25">
      <c r="A163" s="82"/>
      <c r="B163" s="217"/>
      <c r="C163" s="82"/>
      <c r="D163" s="83"/>
      <c r="E163" s="226" t="str">
        <f t="shared" ca="1" si="55"/>
        <v/>
      </c>
      <c r="F163" s="82"/>
      <c r="G163" s="82"/>
      <c r="H163" s="82"/>
      <c r="I163" s="82"/>
      <c r="J163" s="82"/>
      <c r="K163" s="219"/>
      <c r="L163" s="207"/>
      <c r="M163" s="207"/>
      <c r="N163" s="207"/>
      <c r="O163" s="82"/>
      <c r="P163" s="84"/>
      <c r="Q163" s="221"/>
      <c r="R163" s="85"/>
      <c r="S163" s="126" t="str">
        <f t="shared" si="79"/>
        <v/>
      </c>
      <c r="T163" s="122" t="str">
        <f t="shared" si="80"/>
        <v/>
      </c>
      <c r="U163" s="127" t="str">
        <f t="shared" si="81"/>
        <v/>
      </c>
      <c r="V163" s="115" t="str">
        <f t="shared" si="74"/>
        <v/>
      </c>
      <c r="W163" s="95" t="str">
        <f t="shared" si="75"/>
        <v/>
      </c>
      <c r="X163" s="96"/>
      <c r="Y163" s="115" t="str">
        <f t="shared" si="56"/>
        <v/>
      </c>
      <c r="Z163" s="95" t="str">
        <f t="shared" si="57"/>
        <v/>
      </c>
      <c r="AA163" s="118"/>
      <c r="AB163" s="115" t="str">
        <f t="shared" si="58"/>
        <v/>
      </c>
      <c r="AC163" s="95" t="str">
        <f t="shared" si="59"/>
        <v/>
      </c>
      <c r="AD163" s="87"/>
      <c r="AE163" s="115" t="str">
        <f t="shared" si="60"/>
        <v/>
      </c>
      <c r="AF163" s="95" t="str">
        <f t="shared" si="61"/>
        <v/>
      </c>
      <c r="AG163" s="118"/>
      <c r="AH163" s="115" t="str">
        <f t="shared" si="62"/>
        <v/>
      </c>
      <c r="AI163" s="95" t="str">
        <f t="shared" si="63"/>
        <v/>
      </c>
      <c r="AJ163" s="87"/>
      <c r="AK163" s="115" t="str">
        <f t="shared" si="64"/>
        <v/>
      </c>
      <c r="AL163" s="95" t="str">
        <f t="shared" si="65"/>
        <v/>
      </c>
      <c r="AM163" s="118"/>
      <c r="AN163" s="115" t="str">
        <f t="shared" si="66"/>
        <v/>
      </c>
      <c r="AO163" s="95" t="str">
        <f t="shared" si="67"/>
        <v/>
      </c>
      <c r="AP163" s="87"/>
      <c r="AQ163" s="115" t="str">
        <f t="shared" si="68"/>
        <v/>
      </c>
      <c r="AR163" s="95" t="str">
        <f t="shared" si="69"/>
        <v/>
      </c>
      <c r="AS163" s="118"/>
      <c r="AT163" s="115" t="str">
        <f t="shared" si="70"/>
        <v/>
      </c>
      <c r="AU163" s="95" t="str">
        <f t="shared" si="71"/>
        <v/>
      </c>
      <c r="AV163" s="87"/>
      <c r="AW163" s="115" t="str">
        <f t="shared" si="72"/>
        <v/>
      </c>
      <c r="AX163" s="95" t="str">
        <f t="shared" si="73"/>
        <v/>
      </c>
      <c r="AY163" s="119"/>
      <c r="AZ163" s="88" t="str">
        <f t="shared" si="76"/>
        <v/>
      </c>
      <c r="BA163" s="89" t="str">
        <f t="shared" si="77"/>
        <v/>
      </c>
      <c r="BB163" s="89" t="str">
        <f t="shared" si="78"/>
        <v/>
      </c>
    </row>
    <row r="164" spans="1:54" ht="15.75" x14ac:dyDescent="0.25">
      <c r="A164" s="82"/>
      <c r="B164" s="217"/>
      <c r="C164" s="82"/>
      <c r="D164" s="83"/>
      <c r="E164" s="226" t="str">
        <f t="shared" ca="1" si="55"/>
        <v/>
      </c>
      <c r="F164" s="82"/>
      <c r="G164" s="82"/>
      <c r="H164" s="82"/>
      <c r="I164" s="82"/>
      <c r="J164" s="82"/>
      <c r="K164" s="219"/>
      <c r="L164" s="207"/>
      <c r="M164" s="207"/>
      <c r="N164" s="207"/>
      <c r="O164" s="82"/>
      <c r="P164" s="84"/>
      <c r="Q164" s="217"/>
      <c r="R164" s="85"/>
      <c r="S164" s="126" t="str">
        <f t="shared" si="79"/>
        <v/>
      </c>
      <c r="T164" s="122" t="str">
        <f t="shared" si="80"/>
        <v/>
      </c>
      <c r="U164" s="127" t="str">
        <f t="shared" si="81"/>
        <v/>
      </c>
      <c r="V164" s="115" t="str">
        <f t="shared" si="74"/>
        <v/>
      </c>
      <c r="W164" s="95" t="str">
        <f t="shared" si="75"/>
        <v/>
      </c>
      <c r="X164" s="96"/>
      <c r="Y164" s="115" t="str">
        <f t="shared" si="56"/>
        <v/>
      </c>
      <c r="Z164" s="95" t="str">
        <f t="shared" si="57"/>
        <v/>
      </c>
      <c r="AA164" s="118"/>
      <c r="AB164" s="115" t="str">
        <f t="shared" si="58"/>
        <v/>
      </c>
      <c r="AC164" s="95" t="str">
        <f t="shared" si="59"/>
        <v/>
      </c>
      <c r="AD164" s="87"/>
      <c r="AE164" s="115" t="str">
        <f t="shared" si="60"/>
        <v/>
      </c>
      <c r="AF164" s="95" t="str">
        <f t="shared" si="61"/>
        <v/>
      </c>
      <c r="AG164" s="118"/>
      <c r="AH164" s="115" t="str">
        <f t="shared" si="62"/>
        <v/>
      </c>
      <c r="AI164" s="95" t="str">
        <f t="shared" si="63"/>
        <v/>
      </c>
      <c r="AJ164" s="87"/>
      <c r="AK164" s="115" t="str">
        <f t="shared" si="64"/>
        <v/>
      </c>
      <c r="AL164" s="95" t="str">
        <f t="shared" si="65"/>
        <v/>
      </c>
      <c r="AM164" s="118"/>
      <c r="AN164" s="115" t="str">
        <f t="shared" si="66"/>
        <v/>
      </c>
      <c r="AO164" s="95" t="str">
        <f t="shared" si="67"/>
        <v/>
      </c>
      <c r="AP164" s="87"/>
      <c r="AQ164" s="115" t="str">
        <f t="shared" si="68"/>
        <v/>
      </c>
      <c r="AR164" s="95" t="str">
        <f t="shared" si="69"/>
        <v/>
      </c>
      <c r="AS164" s="118"/>
      <c r="AT164" s="115" t="str">
        <f t="shared" si="70"/>
        <v/>
      </c>
      <c r="AU164" s="95" t="str">
        <f t="shared" si="71"/>
        <v/>
      </c>
      <c r="AV164" s="87"/>
      <c r="AW164" s="115" t="str">
        <f t="shared" si="72"/>
        <v/>
      </c>
      <c r="AX164" s="95" t="str">
        <f t="shared" si="73"/>
        <v/>
      </c>
      <c r="AY164" s="119"/>
      <c r="AZ164" s="88" t="str">
        <f t="shared" si="76"/>
        <v/>
      </c>
      <c r="BA164" s="89" t="str">
        <f t="shared" si="77"/>
        <v/>
      </c>
      <c r="BB164" s="89" t="str">
        <f t="shared" si="78"/>
        <v/>
      </c>
    </row>
    <row r="165" spans="1:54" ht="15.75" x14ac:dyDescent="0.25">
      <c r="A165" s="82"/>
      <c r="B165" s="217"/>
      <c r="C165" s="82"/>
      <c r="D165" s="83"/>
      <c r="E165" s="226" t="str">
        <f t="shared" ca="1" si="55"/>
        <v/>
      </c>
      <c r="F165" s="82"/>
      <c r="G165" s="82"/>
      <c r="H165" s="82"/>
      <c r="I165" s="82"/>
      <c r="J165" s="82"/>
      <c r="K165" s="219"/>
      <c r="L165" s="207"/>
      <c r="M165" s="207"/>
      <c r="N165" s="207"/>
      <c r="O165" s="82"/>
      <c r="P165" s="84"/>
      <c r="Q165" s="221"/>
      <c r="R165" s="85"/>
      <c r="S165" s="126" t="str">
        <f t="shared" si="79"/>
        <v/>
      </c>
      <c r="T165" s="122" t="str">
        <f t="shared" si="80"/>
        <v/>
      </c>
      <c r="U165" s="127" t="str">
        <f t="shared" si="81"/>
        <v/>
      </c>
      <c r="V165" s="115" t="str">
        <f t="shared" si="74"/>
        <v/>
      </c>
      <c r="W165" s="95" t="str">
        <f t="shared" si="75"/>
        <v/>
      </c>
      <c r="X165" s="96"/>
      <c r="Y165" s="115" t="str">
        <f t="shared" si="56"/>
        <v/>
      </c>
      <c r="Z165" s="95" t="str">
        <f t="shared" si="57"/>
        <v/>
      </c>
      <c r="AA165" s="118"/>
      <c r="AB165" s="115" t="str">
        <f t="shared" si="58"/>
        <v/>
      </c>
      <c r="AC165" s="95" t="str">
        <f t="shared" si="59"/>
        <v/>
      </c>
      <c r="AD165" s="87"/>
      <c r="AE165" s="115" t="str">
        <f t="shared" si="60"/>
        <v/>
      </c>
      <c r="AF165" s="95" t="str">
        <f t="shared" si="61"/>
        <v/>
      </c>
      <c r="AG165" s="118"/>
      <c r="AH165" s="115" t="str">
        <f t="shared" si="62"/>
        <v/>
      </c>
      <c r="AI165" s="95" t="str">
        <f t="shared" si="63"/>
        <v/>
      </c>
      <c r="AJ165" s="87"/>
      <c r="AK165" s="115" t="str">
        <f t="shared" si="64"/>
        <v/>
      </c>
      <c r="AL165" s="95" t="str">
        <f t="shared" si="65"/>
        <v/>
      </c>
      <c r="AM165" s="118"/>
      <c r="AN165" s="115" t="str">
        <f t="shared" si="66"/>
        <v/>
      </c>
      <c r="AO165" s="95" t="str">
        <f t="shared" si="67"/>
        <v/>
      </c>
      <c r="AP165" s="87"/>
      <c r="AQ165" s="115" t="str">
        <f t="shared" si="68"/>
        <v/>
      </c>
      <c r="AR165" s="95" t="str">
        <f t="shared" si="69"/>
        <v/>
      </c>
      <c r="AS165" s="118"/>
      <c r="AT165" s="115" t="str">
        <f t="shared" si="70"/>
        <v/>
      </c>
      <c r="AU165" s="95" t="str">
        <f t="shared" si="71"/>
        <v/>
      </c>
      <c r="AV165" s="87"/>
      <c r="AW165" s="115" t="str">
        <f t="shared" si="72"/>
        <v/>
      </c>
      <c r="AX165" s="95" t="str">
        <f t="shared" si="73"/>
        <v/>
      </c>
      <c r="AY165" s="119"/>
      <c r="AZ165" s="88" t="str">
        <f t="shared" si="76"/>
        <v/>
      </c>
      <c r="BA165" s="89" t="str">
        <f t="shared" si="77"/>
        <v/>
      </c>
      <c r="BB165" s="89" t="str">
        <f t="shared" si="78"/>
        <v/>
      </c>
    </row>
    <row r="166" spans="1:54" ht="15.75" x14ac:dyDescent="0.25">
      <c r="A166" s="82"/>
      <c r="B166" s="217"/>
      <c r="C166" s="82"/>
      <c r="D166" s="83"/>
      <c r="E166" s="226" t="str">
        <f t="shared" ca="1" si="55"/>
        <v/>
      </c>
      <c r="F166" s="82"/>
      <c r="G166" s="82"/>
      <c r="H166" s="82"/>
      <c r="I166" s="82"/>
      <c r="J166" s="82"/>
      <c r="K166" s="219"/>
      <c r="L166" s="207"/>
      <c r="M166" s="207"/>
      <c r="N166" s="207"/>
      <c r="O166" s="82"/>
      <c r="P166" s="84"/>
      <c r="Q166" s="217"/>
      <c r="R166" s="85"/>
      <c r="S166" s="126" t="str">
        <f t="shared" si="79"/>
        <v/>
      </c>
      <c r="T166" s="122" t="str">
        <f t="shared" si="80"/>
        <v/>
      </c>
      <c r="U166" s="127" t="str">
        <f t="shared" si="81"/>
        <v/>
      </c>
      <c r="V166" s="115" t="str">
        <f t="shared" si="74"/>
        <v/>
      </c>
      <c r="W166" s="95" t="str">
        <f t="shared" si="75"/>
        <v/>
      </c>
      <c r="X166" s="96"/>
      <c r="Y166" s="115" t="str">
        <f t="shared" si="56"/>
        <v/>
      </c>
      <c r="Z166" s="95" t="str">
        <f t="shared" si="57"/>
        <v/>
      </c>
      <c r="AA166" s="118"/>
      <c r="AB166" s="115" t="str">
        <f t="shared" si="58"/>
        <v/>
      </c>
      <c r="AC166" s="95" t="str">
        <f t="shared" si="59"/>
        <v/>
      </c>
      <c r="AD166" s="87"/>
      <c r="AE166" s="115" t="str">
        <f t="shared" si="60"/>
        <v/>
      </c>
      <c r="AF166" s="95" t="str">
        <f t="shared" si="61"/>
        <v/>
      </c>
      <c r="AG166" s="118"/>
      <c r="AH166" s="115" t="str">
        <f t="shared" si="62"/>
        <v/>
      </c>
      <c r="AI166" s="95" t="str">
        <f t="shared" si="63"/>
        <v/>
      </c>
      <c r="AJ166" s="87"/>
      <c r="AK166" s="115" t="str">
        <f t="shared" si="64"/>
        <v/>
      </c>
      <c r="AL166" s="95" t="str">
        <f t="shared" si="65"/>
        <v/>
      </c>
      <c r="AM166" s="118"/>
      <c r="AN166" s="115" t="str">
        <f t="shared" si="66"/>
        <v/>
      </c>
      <c r="AO166" s="95" t="str">
        <f t="shared" si="67"/>
        <v/>
      </c>
      <c r="AP166" s="87"/>
      <c r="AQ166" s="115" t="str">
        <f t="shared" si="68"/>
        <v/>
      </c>
      <c r="AR166" s="95" t="str">
        <f t="shared" si="69"/>
        <v/>
      </c>
      <c r="AS166" s="118"/>
      <c r="AT166" s="115" t="str">
        <f t="shared" si="70"/>
        <v/>
      </c>
      <c r="AU166" s="95" t="str">
        <f t="shared" si="71"/>
        <v/>
      </c>
      <c r="AV166" s="87"/>
      <c r="AW166" s="115" t="str">
        <f t="shared" si="72"/>
        <v/>
      </c>
      <c r="AX166" s="95" t="str">
        <f t="shared" si="73"/>
        <v/>
      </c>
      <c r="AY166" s="119"/>
      <c r="AZ166" s="88" t="str">
        <f t="shared" si="76"/>
        <v/>
      </c>
      <c r="BA166" s="89" t="str">
        <f t="shared" si="77"/>
        <v/>
      </c>
      <c r="BB166" s="89" t="str">
        <f t="shared" si="78"/>
        <v/>
      </c>
    </row>
    <row r="167" spans="1:54" ht="15.75" x14ac:dyDescent="0.25">
      <c r="A167" s="82"/>
      <c r="B167" s="217"/>
      <c r="C167" s="82"/>
      <c r="D167" s="83"/>
      <c r="E167" s="226" t="str">
        <f t="shared" ca="1" si="55"/>
        <v/>
      </c>
      <c r="F167" s="82"/>
      <c r="G167" s="82"/>
      <c r="H167" s="82"/>
      <c r="I167" s="82"/>
      <c r="J167" s="82"/>
      <c r="K167" s="219"/>
      <c r="L167" s="207"/>
      <c r="M167" s="207"/>
      <c r="N167" s="207"/>
      <c r="O167" s="82"/>
      <c r="P167" s="84"/>
      <c r="Q167" s="221"/>
      <c r="R167" s="85"/>
      <c r="S167" s="126" t="str">
        <f t="shared" si="79"/>
        <v/>
      </c>
      <c r="T167" s="122" t="str">
        <f t="shared" si="80"/>
        <v/>
      </c>
      <c r="U167" s="127" t="str">
        <f t="shared" si="81"/>
        <v/>
      </c>
      <c r="V167" s="115" t="str">
        <f t="shared" si="74"/>
        <v/>
      </c>
      <c r="W167" s="95" t="str">
        <f t="shared" si="75"/>
        <v/>
      </c>
      <c r="X167" s="96"/>
      <c r="Y167" s="115" t="str">
        <f t="shared" si="56"/>
        <v/>
      </c>
      <c r="Z167" s="95" t="str">
        <f t="shared" si="57"/>
        <v/>
      </c>
      <c r="AA167" s="118"/>
      <c r="AB167" s="115" t="str">
        <f t="shared" si="58"/>
        <v/>
      </c>
      <c r="AC167" s="95" t="str">
        <f t="shared" si="59"/>
        <v/>
      </c>
      <c r="AD167" s="87"/>
      <c r="AE167" s="115" t="str">
        <f t="shared" si="60"/>
        <v/>
      </c>
      <c r="AF167" s="95" t="str">
        <f t="shared" si="61"/>
        <v/>
      </c>
      <c r="AG167" s="118"/>
      <c r="AH167" s="115" t="str">
        <f t="shared" si="62"/>
        <v/>
      </c>
      <c r="AI167" s="95" t="str">
        <f t="shared" si="63"/>
        <v/>
      </c>
      <c r="AJ167" s="87"/>
      <c r="AK167" s="115" t="str">
        <f t="shared" si="64"/>
        <v/>
      </c>
      <c r="AL167" s="95" t="str">
        <f t="shared" si="65"/>
        <v/>
      </c>
      <c r="AM167" s="118"/>
      <c r="AN167" s="115" t="str">
        <f t="shared" si="66"/>
        <v/>
      </c>
      <c r="AO167" s="95" t="str">
        <f t="shared" si="67"/>
        <v/>
      </c>
      <c r="AP167" s="87"/>
      <c r="AQ167" s="115" t="str">
        <f t="shared" si="68"/>
        <v/>
      </c>
      <c r="AR167" s="95" t="str">
        <f t="shared" si="69"/>
        <v/>
      </c>
      <c r="AS167" s="118"/>
      <c r="AT167" s="115" t="str">
        <f t="shared" si="70"/>
        <v/>
      </c>
      <c r="AU167" s="95" t="str">
        <f t="shared" si="71"/>
        <v/>
      </c>
      <c r="AV167" s="87"/>
      <c r="AW167" s="115" t="str">
        <f t="shared" si="72"/>
        <v/>
      </c>
      <c r="AX167" s="95" t="str">
        <f t="shared" si="73"/>
        <v/>
      </c>
      <c r="AY167" s="119"/>
      <c r="AZ167" s="88" t="str">
        <f t="shared" si="76"/>
        <v/>
      </c>
      <c r="BA167" s="89" t="str">
        <f t="shared" si="77"/>
        <v/>
      </c>
      <c r="BB167" s="89" t="str">
        <f t="shared" si="78"/>
        <v/>
      </c>
    </row>
    <row r="168" spans="1:54" ht="15.75" x14ac:dyDescent="0.25">
      <c r="A168" s="82"/>
      <c r="B168" s="217"/>
      <c r="C168" s="82"/>
      <c r="D168" s="83"/>
      <c r="E168" s="226" t="str">
        <f t="shared" ca="1" si="55"/>
        <v/>
      </c>
      <c r="F168" s="82"/>
      <c r="G168" s="82"/>
      <c r="H168" s="82"/>
      <c r="I168" s="82"/>
      <c r="J168" s="82"/>
      <c r="K168" s="219"/>
      <c r="L168" s="207"/>
      <c r="M168" s="207"/>
      <c r="N168" s="207"/>
      <c r="O168" s="82"/>
      <c r="P168" s="84"/>
      <c r="Q168" s="217"/>
      <c r="R168" s="85"/>
      <c r="S168" s="126" t="str">
        <f t="shared" si="79"/>
        <v/>
      </c>
      <c r="T168" s="122" t="str">
        <f t="shared" si="80"/>
        <v/>
      </c>
      <c r="U168" s="127" t="str">
        <f t="shared" si="81"/>
        <v/>
      </c>
      <c r="V168" s="115" t="str">
        <f t="shared" si="74"/>
        <v/>
      </c>
      <c r="W168" s="95" t="str">
        <f t="shared" si="75"/>
        <v/>
      </c>
      <c r="X168" s="96"/>
      <c r="Y168" s="115" t="str">
        <f t="shared" si="56"/>
        <v/>
      </c>
      <c r="Z168" s="95" t="str">
        <f t="shared" si="57"/>
        <v/>
      </c>
      <c r="AA168" s="118"/>
      <c r="AB168" s="115" t="str">
        <f t="shared" si="58"/>
        <v/>
      </c>
      <c r="AC168" s="95" t="str">
        <f t="shared" si="59"/>
        <v/>
      </c>
      <c r="AD168" s="87"/>
      <c r="AE168" s="115" t="str">
        <f t="shared" si="60"/>
        <v/>
      </c>
      <c r="AF168" s="95" t="str">
        <f t="shared" si="61"/>
        <v/>
      </c>
      <c r="AG168" s="118"/>
      <c r="AH168" s="115" t="str">
        <f t="shared" si="62"/>
        <v/>
      </c>
      <c r="AI168" s="95" t="str">
        <f t="shared" si="63"/>
        <v/>
      </c>
      <c r="AJ168" s="87"/>
      <c r="AK168" s="115" t="str">
        <f t="shared" si="64"/>
        <v/>
      </c>
      <c r="AL168" s="95" t="str">
        <f t="shared" si="65"/>
        <v/>
      </c>
      <c r="AM168" s="118"/>
      <c r="AN168" s="115" t="str">
        <f t="shared" si="66"/>
        <v/>
      </c>
      <c r="AO168" s="95" t="str">
        <f t="shared" si="67"/>
        <v/>
      </c>
      <c r="AP168" s="87"/>
      <c r="AQ168" s="115" t="str">
        <f t="shared" si="68"/>
        <v/>
      </c>
      <c r="AR168" s="95" t="str">
        <f t="shared" si="69"/>
        <v/>
      </c>
      <c r="AS168" s="118"/>
      <c r="AT168" s="115" t="str">
        <f t="shared" si="70"/>
        <v/>
      </c>
      <c r="AU168" s="95" t="str">
        <f t="shared" si="71"/>
        <v/>
      </c>
      <c r="AV168" s="87"/>
      <c r="AW168" s="115" t="str">
        <f t="shared" si="72"/>
        <v/>
      </c>
      <c r="AX168" s="95" t="str">
        <f t="shared" si="73"/>
        <v/>
      </c>
      <c r="AY168" s="119"/>
      <c r="AZ168" s="88" t="str">
        <f t="shared" si="76"/>
        <v/>
      </c>
      <c r="BA168" s="89" t="str">
        <f t="shared" si="77"/>
        <v/>
      </c>
      <c r="BB168" s="89" t="str">
        <f t="shared" si="78"/>
        <v/>
      </c>
    </row>
    <row r="169" spans="1:54" ht="15.75" x14ac:dyDescent="0.25">
      <c r="A169" s="82"/>
      <c r="B169" s="217"/>
      <c r="C169" s="82"/>
      <c r="D169" s="83"/>
      <c r="E169" s="226" t="str">
        <f t="shared" ca="1" si="55"/>
        <v/>
      </c>
      <c r="F169" s="82"/>
      <c r="G169" s="82"/>
      <c r="H169" s="82"/>
      <c r="I169" s="82"/>
      <c r="J169" s="82"/>
      <c r="K169" s="219"/>
      <c r="L169" s="207"/>
      <c r="M169" s="207"/>
      <c r="N169" s="207"/>
      <c r="O169" s="82"/>
      <c r="P169" s="84"/>
      <c r="Q169" s="221"/>
      <c r="R169" s="85"/>
      <c r="S169" s="126" t="str">
        <f t="shared" si="79"/>
        <v/>
      </c>
      <c r="T169" s="122" t="str">
        <f t="shared" si="80"/>
        <v/>
      </c>
      <c r="U169" s="127" t="str">
        <f t="shared" si="81"/>
        <v/>
      </c>
      <c r="V169" s="115" t="str">
        <f t="shared" si="74"/>
        <v/>
      </c>
      <c r="W169" s="95" t="str">
        <f t="shared" si="75"/>
        <v/>
      </c>
      <c r="X169" s="96"/>
      <c r="Y169" s="115" t="str">
        <f t="shared" si="56"/>
        <v/>
      </c>
      <c r="Z169" s="95" t="str">
        <f t="shared" si="57"/>
        <v/>
      </c>
      <c r="AA169" s="118"/>
      <c r="AB169" s="115" t="str">
        <f t="shared" si="58"/>
        <v/>
      </c>
      <c r="AC169" s="95" t="str">
        <f t="shared" si="59"/>
        <v/>
      </c>
      <c r="AD169" s="87"/>
      <c r="AE169" s="115" t="str">
        <f t="shared" si="60"/>
        <v/>
      </c>
      <c r="AF169" s="95" t="str">
        <f t="shared" si="61"/>
        <v/>
      </c>
      <c r="AG169" s="118"/>
      <c r="AH169" s="115" t="str">
        <f t="shared" si="62"/>
        <v/>
      </c>
      <c r="AI169" s="95" t="str">
        <f t="shared" si="63"/>
        <v/>
      </c>
      <c r="AJ169" s="87"/>
      <c r="AK169" s="115" t="str">
        <f t="shared" si="64"/>
        <v/>
      </c>
      <c r="AL169" s="95" t="str">
        <f t="shared" si="65"/>
        <v/>
      </c>
      <c r="AM169" s="118"/>
      <c r="AN169" s="115" t="str">
        <f t="shared" si="66"/>
        <v/>
      </c>
      <c r="AO169" s="95" t="str">
        <f t="shared" si="67"/>
        <v/>
      </c>
      <c r="AP169" s="87"/>
      <c r="AQ169" s="115" t="str">
        <f t="shared" si="68"/>
        <v/>
      </c>
      <c r="AR169" s="95" t="str">
        <f t="shared" si="69"/>
        <v/>
      </c>
      <c r="AS169" s="118"/>
      <c r="AT169" s="115" t="str">
        <f t="shared" si="70"/>
        <v/>
      </c>
      <c r="AU169" s="95" t="str">
        <f t="shared" si="71"/>
        <v/>
      </c>
      <c r="AV169" s="87"/>
      <c r="AW169" s="115" t="str">
        <f t="shared" si="72"/>
        <v/>
      </c>
      <c r="AX169" s="95" t="str">
        <f t="shared" si="73"/>
        <v/>
      </c>
      <c r="AY169" s="119"/>
      <c r="AZ169" s="88" t="str">
        <f t="shared" si="76"/>
        <v/>
      </c>
      <c r="BA169" s="89" t="str">
        <f t="shared" si="77"/>
        <v/>
      </c>
      <c r="BB169" s="89" t="str">
        <f t="shared" si="78"/>
        <v/>
      </c>
    </row>
    <row r="170" spans="1:54" ht="15.75" x14ac:dyDescent="0.25">
      <c r="A170" s="82"/>
      <c r="B170" s="217"/>
      <c r="C170" s="82"/>
      <c r="D170" s="83"/>
      <c r="E170" s="226" t="str">
        <f t="shared" ca="1" si="55"/>
        <v/>
      </c>
      <c r="F170" s="82"/>
      <c r="G170" s="82"/>
      <c r="H170" s="82"/>
      <c r="I170" s="82"/>
      <c r="J170" s="82"/>
      <c r="K170" s="219"/>
      <c r="L170" s="207"/>
      <c r="M170" s="207"/>
      <c r="N170" s="207"/>
      <c r="O170" s="82"/>
      <c r="P170" s="84"/>
      <c r="Q170" s="217"/>
      <c r="R170" s="85"/>
      <c r="S170" s="126" t="str">
        <f t="shared" si="79"/>
        <v/>
      </c>
      <c r="T170" s="122" t="str">
        <f t="shared" si="80"/>
        <v/>
      </c>
      <c r="U170" s="127" t="str">
        <f t="shared" si="81"/>
        <v/>
      </c>
      <c r="V170" s="115" t="str">
        <f t="shared" si="74"/>
        <v/>
      </c>
      <c r="W170" s="95" t="str">
        <f t="shared" si="75"/>
        <v/>
      </c>
      <c r="X170" s="96"/>
      <c r="Y170" s="115" t="str">
        <f t="shared" si="56"/>
        <v/>
      </c>
      <c r="Z170" s="95" t="str">
        <f t="shared" si="57"/>
        <v/>
      </c>
      <c r="AA170" s="118"/>
      <c r="AB170" s="115" t="str">
        <f t="shared" si="58"/>
        <v/>
      </c>
      <c r="AC170" s="95" t="str">
        <f t="shared" si="59"/>
        <v/>
      </c>
      <c r="AD170" s="87"/>
      <c r="AE170" s="115" t="str">
        <f t="shared" si="60"/>
        <v/>
      </c>
      <c r="AF170" s="95" t="str">
        <f t="shared" si="61"/>
        <v/>
      </c>
      <c r="AG170" s="118"/>
      <c r="AH170" s="115" t="str">
        <f t="shared" si="62"/>
        <v/>
      </c>
      <c r="AI170" s="95" t="str">
        <f t="shared" si="63"/>
        <v/>
      </c>
      <c r="AJ170" s="87"/>
      <c r="AK170" s="115" t="str">
        <f t="shared" si="64"/>
        <v/>
      </c>
      <c r="AL170" s="95" t="str">
        <f t="shared" si="65"/>
        <v/>
      </c>
      <c r="AM170" s="118"/>
      <c r="AN170" s="115" t="str">
        <f t="shared" si="66"/>
        <v/>
      </c>
      <c r="AO170" s="95" t="str">
        <f t="shared" si="67"/>
        <v/>
      </c>
      <c r="AP170" s="87"/>
      <c r="AQ170" s="115" t="str">
        <f t="shared" si="68"/>
        <v/>
      </c>
      <c r="AR170" s="95" t="str">
        <f t="shared" si="69"/>
        <v/>
      </c>
      <c r="AS170" s="118"/>
      <c r="AT170" s="115" t="str">
        <f t="shared" si="70"/>
        <v/>
      </c>
      <c r="AU170" s="95" t="str">
        <f t="shared" si="71"/>
        <v/>
      </c>
      <c r="AV170" s="87"/>
      <c r="AW170" s="115" t="str">
        <f t="shared" si="72"/>
        <v/>
      </c>
      <c r="AX170" s="95" t="str">
        <f t="shared" si="73"/>
        <v/>
      </c>
      <c r="AY170" s="119"/>
      <c r="AZ170" s="88" t="str">
        <f t="shared" si="76"/>
        <v/>
      </c>
      <c r="BA170" s="89" t="str">
        <f t="shared" si="77"/>
        <v/>
      </c>
      <c r="BB170" s="89" t="str">
        <f t="shared" si="78"/>
        <v/>
      </c>
    </row>
    <row r="171" spans="1:54" ht="15.75" x14ac:dyDescent="0.25">
      <c r="A171" s="82"/>
      <c r="B171" s="217"/>
      <c r="C171" s="82"/>
      <c r="D171" s="83"/>
      <c r="E171" s="226" t="str">
        <f t="shared" ca="1" si="55"/>
        <v/>
      </c>
      <c r="F171" s="82"/>
      <c r="G171" s="82"/>
      <c r="H171" s="82"/>
      <c r="I171" s="82"/>
      <c r="J171" s="82"/>
      <c r="K171" s="219"/>
      <c r="L171" s="207"/>
      <c r="M171" s="207"/>
      <c r="N171" s="207"/>
      <c r="O171" s="82"/>
      <c r="P171" s="84"/>
      <c r="Q171" s="221"/>
      <c r="R171" s="85"/>
      <c r="S171" s="126" t="str">
        <f t="shared" si="79"/>
        <v/>
      </c>
      <c r="T171" s="122" t="str">
        <f t="shared" si="80"/>
        <v/>
      </c>
      <c r="U171" s="127" t="str">
        <f t="shared" si="81"/>
        <v/>
      </c>
      <c r="V171" s="115" t="str">
        <f t="shared" si="74"/>
        <v/>
      </c>
      <c r="W171" s="95" t="str">
        <f t="shared" si="75"/>
        <v/>
      </c>
      <c r="X171" s="96"/>
      <c r="Y171" s="115" t="str">
        <f t="shared" si="56"/>
        <v/>
      </c>
      <c r="Z171" s="95" t="str">
        <f t="shared" si="57"/>
        <v/>
      </c>
      <c r="AA171" s="118"/>
      <c r="AB171" s="115" t="str">
        <f t="shared" si="58"/>
        <v/>
      </c>
      <c r="AC171" s="95" t="str">
        <f t="shared" si="59"/>
        <v/>
      </c>
      <c r="AD171" s="87"/>
      <c r="AE171" s="115" t="str">
        <f t="shared" si="60"/>
        <v/>
      </c>
      <c r="AF171" s="95" t="str">
        <f t="shared" si="61"/>
        <v/>
      </c>
      <c r="AG171" s="118"/>
      <c r="AH171" s="115" t="str">
        <f t="shared" si="62"/>
        <v/>
      </c>
      <c r="AI171" s="95" t="str">
        <f t="shared" si="63"/>
        <v/>
      </c>
      <c r="AJ171" s="87"/>
      <c r="AK171" s="115" t="str">
        <f t="shared" si="64"/>
        <v/>
      </c>
      <c r="AL171" s="95" t="str">
        <f t="shared" si="65"/>
        <v/>
      </c>
      <c r="AM171" s="118"/>
      <c r="AN171" s="115" t="str">
        <f t="shared" si="66"/>
        <v/>
      </c>
      <c r="AO171" s="95" t="str">
        <f t="shared" si="67"/>
        <v/>
      </c>
      <c r="AP171" s="87"/>
      <c r="AQ171" s="115" t="str">
        <f t="shared" si="68"/>
        <v/>
      </c>
      <c r="AR171" s="95" t="str">
        <f t="shared" si="69"/>
        <v/>
      </c>
      <c r="AS171" s="118"/>
      <c r="AT171" s="115" t="str">
        <f t="shared" si="70"/>
        <v/>
      </c>
      <c r="AU171" s="95" t="str">
        <f t="shared" si="71"/>
        <v/>
      </c>
      <c r="AV171" s="87"/>
      <c r="AW171" s="115" t="str">
        <f t="shared" si="72"/>
        <v/>
      </c>
      <c r="AX171" s="95" t="str">
        <f t="shared" si="73"/>
        <v/>
      </c>
      <c r="AY171" s="119"/>
      <c r="AZ171" s="88" t="str">
        <f t="shared" si="76"/>
        <v/>
      </c>
      <c r="BA171" s="89" t="str">
        <f t="shared" si="77"/>
        <v/>
      </c>
      <c r="BB171" s="89" t="str">
        <f t="shared" si="78"/>
        <v/>
      </c>
    </row>
    <row r="172" spans="1:54" ht="15.75" x14ac:dyDescent="0.25">
      <c r="A172" s="82"/>
      <c r="B172" s="217"/>
      <c r="C172" s="82"/>
      <c r="D172" s="83"/>
      <c r="E172" s="226" t="str">
        <f t="shared" ca="1" si="55"/>
        <v/>
      </c>
      <c r="F172" s="82"/>
      <c r="G172" s="82"/>
      <c r="H172" s="82"/>
      <c r="I172" s="82"/>
      <c r="J172" s="82"/>
      <c r="K172" s="219"/>
      <c r="L172" s="207"/>
      <c r="M172" s="207"/>
      <c r="N172" s="207"/>
      <c r="O172" s="82"/>
      <c r="P172" s="84"/>
      <c r="Q172" s="217"/>
      <c r="R172" s="85"/>
      <c r="S172" s="126" t="str">
        <f t="shared" si="79"/>
        <v/>
      </c>
      <c r="T172" s="122" t="str">
        <f t="shared" si="80"/>
        <v/>
      </c>
      <c r="U172" s="127" t="str">
        <f t="shared" si="81"/>
        <v/>
      </c>
      <c r="V172" s="115" t="str">
        <f t="shared" si="74"/>
        <v/>
      </c>
      <c r="W172" s="95" t="str">
        <f t="shared" si="75"/>
        <v/>
      </c>
      <c r="X172" s="96"/>
      <c r="Y172" s="115" t="str">
        <f t="shared" si="56"/>
        <v/>
      </c>
      <c r="Z172" s="95" t="str">
        <f t="shared" si="57"/>
        <v/>
      </c>
      <c r="AA172" s="118"/>
      <c r="AB172" s="115" t="str">
        <f t="shared" si="58"/>
        <v/>
      </c>
      <c r="AC172" s="95" t="str">
        <f t="shared" si="59"/>
        <v/>
      </c>
      <c r="AD172" s="87"/>
      <c r="AE172" s="115" t="str">
        <f t="shared" si="60"/>
        <v/>
      </c>
      <c r="AF172" s="95" t="str">
        <f t="shared" si="61"/>
        <v/>
      </c>
      <c r="AG172" s="118"/>
      <c r="AH172" s="115" t="str">
        <f t="shared" si="62"/>
        <v/>
      </c>
      <c r="AI172" s="95" t="str">
        <f t="shared" si="63"/>
        <v/>
      </c>
      <c r="AJ172" s="87"/>
      <c r="AK172" s="115" t="str">
        <f t="shared" si="64"/>
        <v/>
      </c>
      <c r="AL172" s="95" t="str">
        <f t="shared" si="65"/>
        <v/>
      </c>
      <c r="AM172" s="118"/>
      <c r="AN172" s="115" t="str">
        <f t="shared" si="66"/>
        <v/>
      </c>
      <c r="AO172" s="95" t="str">
        <f t="shared" si="67"/>
        <v/>
      </c>
      <c r="AP172" s="87"/>
      <c r="AQ172" s="115" t="str">
        <f t="shared" si="68"/>
        <v/>
      </c>
      <c r="AR172" s="95" t="str">
        <f t="shared" si="69"/>
        <v/>
      </c>
      <c r="AS172" s="118"/>
      <c r="AT172" s="115" t="str">
        <f t="shared" si="70"/>
        <v/>
      </c>
      <c r="AU172" s="95" t="str">
        <f t="shared" si="71"/>
        <v/>
      </c>
      <c r="AV172" s="87"/>
      <c r="AW172" s="115" t="str">
        <f t="shared" si="72"/>
        <v/>
      </c>
      <c r="AX172" s="95" t="str">
        <f t="shared" si="73"/>
        <v/>
      </c>
      <c r="AY172" s="119"/>
      <c r="AZ172" s="88" t="str">
        <f t="shared" si="76"/>
        <v/>
      </c>
      <c r="BA172" s="89" t="str">
        <f t="shared" si="77"/>
        <v/>
      </c>
      <c r="BB172" s="89" t="str">
        <f t="shared" si="78"/>
        <v/>
      </c>
    </row>
    <row r="173" spans="1:54" ht="15.75" x14ac:dyDescent="0.25">
      <c r="A173" s="82"/>
      <c r="B173" s="217"/>
      <c r="C173" s="82"/>
      <c r="D173" s="83"/>
      <c r="E173" s="226" t="str">
        <f t="shared" ca="1" si="55"/>
        <v/>
      </c>
      <c r="F173" s="82"/>
      <c r="G173" s="82"/>
      <c r="H173" s="82"/>
      <c r="I173" s="82"/>
      <c r="J173" s="82"/>
      <c r="K173" s="219"/>
      <c r="L173" s="207"/>
      <c r="M173" s="207"/>
      <c r="N173" s="207"/>
      <c r="O173" s="82"/>
      <c r="P173" s="84"/>
      <c r="Q173" s="221"/>
      <c r="R173" s="85"/>
      <c r="S173" s="126" t="str">
        <f t="shared" si="79"/>
        <v/>
      </c>
      <c r="T173" s="122" t="str">
        <f t="shared" si="80"/>
        <v/>
      </c>
      <c r="U173" s="127" t="str">
        <f t="shared" si="81"/>
        <v/>
      </c>
      <c r="V173" s="115" t="str">
        <f t="shared" si="74"/>
        <v/>
      </c>
      <c r="W173" s="95" t="str">
        <f t="shared" si="75"/>
        <v/>
      </c>
      <c r="X173" s="96"/>
      <c r="Y173" s="115" t="str">
        <f t="shared" si="56"/>
        <v/>
      </c>
      <c r="Z173" s="95" t="str">
        <f t="shared" si="57"/>
        <v/>
      </c>
      <c r="AA173" s="118"/>
      <c r="AB173" s="115" t="str">
        <f t="shared" si="58"/>
        <v/>
      </c>
      <c r="AC173" s="95" t="str">
        <f t="shared" si="59"/>
        <v/>
      </c>
      <c r="AD173" s="87"/>
      <c r="AE173" s="115" t="str">
        <f t="shared" si="60"/>
        <v/>
      </c>
      <c r="AF173" s="95" t="str">
        <f t="shared" si="61"/>
        <v/>
      </c>
      <c r="AG173" s="118"/>
      <c r="AH173" s="115" t="str">
        <f t="shared" si="62"/>
        <v/>
      </c>
      <c r="AI173" s="95" t="str">
        <f t="shared" si="63"/>
        <v/>
      </c>
      <c r="AJ173" s="87"/>
      <c r="AK173" s="115" t="str">
        <f t="shared" si="64"/>
        <v/>
      </c>
      <c r="AL173" s="95" t="str">
        <f t="shared" si="65"/>
        <v/>
      </c>
      <c r="AM173" s="118"/>
      <c r="AN173" s="115" t="str">
        <f t="shared" si="66"/>
        <v/>
      </c>
      <c r="AO173" s="95" t="str">
        <f t="shared" si="67"/>
        <v/>
      </c>
      <c r="AP173" s="87"/>
      <c r="AQ173" s="115" t="str">
        <f t="shared" si="68"/>
        <v/>
      </c>
      <c r="AR173" s="95" t="str">
        <f t="shared" si="69"/>
        <v/>
      </c>
      <c r="AS173" s="118"/>
      <c r="AT173" s="115" t="str">
        <f t="shared" si="70"/>
        <v/>
      </c>
      <c r="AU173" s="95" t="str">
        <f t="shared" si="71"/>
        <v/>
      </c>
      <c r="AV173" s="87"/>
      <c r="AW173" s="115" t="str">
        <f t="shared" si="72"/>
        <v/>
      </c>
      <c r="AX173" s="95" t="str">
        <f t="shared" si="73"/>
        <v/>
      </c>
      <c r="AY173" s="119"/>
      <c r="AZ173" s="88" t="str">
        <f t="shared" si="76"/>
        <v/>
      </c>
      <c r="BA173" s="89" t="str">
        <f t="shared" si="77"/>
        <v/>
      </c>
      <c r="BB173" s="89" t="str">
        <f t="shared" si="78"/>
        <v/>
      </c>
    </row>
    <row r="174" spans="1:54" ht="15.75" x14ac:dyDescent="0.25">
      <c r="A174" s="82"/>
      <c r="B174" s="217"/>
      <c r="C174" s="82"/>
      <c r="D174" s="83"/>
      <c r="E174" s="226" t="str">
        <f t="shared" ca="1" si="55"/>
        <v/>
      </c>
      <c r="F174" s="82"/>
      <c r="G174" s="82"/>
      <c r="H174" s="82"/>
      <c r="I174" s="82"/>
      <c r="J174" s="82"/>
      <c r="K174" s="219"/>
      <c r="L174" s="207"/>
      <c r="M174" s="207"/>
      <c r="N174" s="207"/>
      <c r="O174" s="82"/>
      <c r="P174" s="84"/>
      <c r="Q174" s="217"/>
      <c r="R174" s="85"/>
      <c r="S174" s="126" t="str">
        <f t="shared" si="79"/>
        <v/>
      </c>
      <c r="T174" s="122" t="str">
        <f t="shared" si="80"/>
        <v/>
      </c>
      <c r="U174" s="127" t="str">
        <f t="shared" si="81"/>
        <v/>
      </c>
      <c r="V174" s="115" t="str">
        <f t="shared" si="74"/>
        <v/>
      </c>
      <c r="W174" s="95" t="str">
        <f t="shared" si="75"/>
        <v/>
      </c>
      <c r="X174" s="96"/>
      <c r="Y174" s="115" t="str">
        <f t="shared" si="56"/>
        <v/>
      </c>
      <c r="Z174" s="95" t="str">
        <f t="shared" si="57"/>
        <v/>
      </c>
      <c r="AA174" s="118"/>
      <c r="AB174" s="115" t="str">
        <f t="shared" si="58"/>
        <v/>
      </c>
      <c r="AC174" s="95" t="str">
        <f t="shared" si="59"/>
        <v/>
      </c>
      <c r="AD174" s="87"/>
      <c r="AE174" s="115" t="str">
        <f t="shared" si="60"/>
        <v/>
      </c>
      <c r="AF174" s="95" t="str">
        <f t="shared" si="61"/>
        <v/>
      </c>
      <c r="AG174" s="118"/>
      <c r="AH174" s="115" t="str">
        <f t="shared" si="62"/>
        <v/>
      </c>
      <c r="AI174" s="95" t="str">
        <f t="shared" si="63"/>
        <v/>
      </c>
      <c r="AJ174" s="87"/>
      <c r="AK174" s="115" t="str">
        <f t="shared" si="64"/>
        <v/>
      </c>
      <c r="AL174" s="95" t="str">
        <f t="shared" si="65"/>
        <v/>
      </c>
      <c r="AM174" s="118"/>
      <c r="AN174" s="115" t="str">
        <f t="shared" si="66"/>
        <v/>
      </c>
      <c r="AO174" s="95" t="str">
        <f t="shared" si="67"/>
        <v/>
      </c>
      <c r="AP174" s="87"/>
      <c r="AQ174" s="115" t="str">
        <f t="shared" si="68"/>
        <v/>
      </c>
      <c r="AR174" s="95" t="str">
        <f t="shared" si="69"/>
        <v/>
      </c>
      <c r="AS174" s="118"/>
      <c r="AT174" s="115" t="str">
        <f t="shared" si="70"/>
        <v/>
      </c>
      <c r="AU174" s="95" t="str">
        <f t="shared" si="71"/>
        <v/>
      </c>
      <c r="AV174" s="87"/>
      <c r="AW174" s="115" t="str">
        <f t="shared" si="72"/>
        <v/>
      </c>
      <c r="AX174" s="95" t="str">
        <f t="shared" si="73"/>
        <v/>
      </c>
      <c r="AY174" s="119"/>
      <c r="AZ174" s="88" t="str">
        <f t="shared" si="76"/>
        <v/>
      </c>
      <c r="BA174" s="89" t="str">
        <f t="shared" si="77"/>
        <v/>
      </c>
      <c r="BB174" s="89" t="str">
        <f t="shared" si="78"/>
        <v/>
      </c>
    </row>
    <row r="175" spans="1:54" ht="15.75" x14ac:dyDescent="0.25">
      <c r="A175" s="82"/>
      <c r="B175" s="217"/>
      <c r="C175" s="82"/>
      <c r="D175" s="83"/>
      <c r="E175" s="226" t="str">
        <f t="shared" ca="1" si="55"/>
        <v/>
      </c>
      <c r="F175" s="82"/>
      <c r="G175" s="82"/>
      <c r="H175" s="82"/>
      <c r="I175" s="82"/>
      <c r="J175" s="82"/>
      <c r="K175" s="219"/>
      <c r="L175" s="207"/>
      <c r="M175" s="207"/>
      <c r="N175" s="207"/>
      <c r="O175" s="82"/>
      <c r="P175" s="84"/>
      <c r="Q175" s="221"/>
      <c r="R175" s="85"/>
      <c r="S175" s="126" t="str">
        <f t="shared" si="79"/>
        <v/>
      </c>
      <c r="T175" s="122" t="str">
        <f t="shared" si="80"/>
        <v/>
      </c>
      <c r="U175" s="127" t="str">
        <f t="shared" si="81"/>
        <v/>
      </c>
      <c r="V175" s="115" t="str">
        <f t="shared" si="74"/>
        <v/>
      </c>
      <c r="W175" s="95" t="str">
        <f t="shared" si="75"/>
        <v/>
      </c>
      <c r="X175" s="96"/>
      <c r="Y175" s="115" t="str">
        <f t="shared" si="56"/>
        <v/>
      </c>
      <c r="Z175" s="95" t="str">
        <f t="shared" si="57"/>
        <v/>
      </c>
      <c r="AA175" s="118"/>
      <c r="AB175" s="115" t="str">
        <f t="shared" si="58"/>
        <v/>
      </c>
      <c r="AC175" s="95" t="str">
        <f t="shared" si="59"/>
        <v/>
      </c>
      <c r="AD175" s="87"/>
      <c r="AE175" s="115" t="str">
        <f t="shared" si="60"/>
        <v/>
      </c>
      <c r="AF175" s="95" t="str">
        <f t="shared" si="61"/>
        <v/>
      </c>
      <c r="AG175" s="118"/>
      <c r="AH175" s="115" t="str">
        <f t="shared" si="62"/>
        <v/>
      </c>
      <c r="AI175" s="95" t="str">
        <f t="shared" si="63"/>
        <v/>
      </c>
      <c r="AJ175" s="87"/>
      <c r="AK175" s="115" t="str">
        <f t="shared" si="64"/>
        <v/>
      </c>
      <c r="AL175" s="95" t="str">
        <f t="shared" si="65"/>
        <v/>
      </c>
      <c r="AM175" s="118"/>
      <c r="AN175" s="115" t="str">
        <f t="shared" si="66"/>
        <v/>
      </c>
      <c r="AO175" s="95" t="str">
        <f t="shared" si="67"/>
        <v/>
      </c>
      <c r="AP175" s="87"/>
      <c r="AQ175" s="115" t="str">
        <f t="shared" si="68"/>
        <v/>
      </c>
      <c r="AR175" s="95" t="str">
        <f t="shared" si="69"/>
        <v/>
      </c>
      <c r="AS175" s="118"/>
      <c r="AT175" s="115" t="str">
        <f t="shared" si="70"/>
        <v/>
      </c>
      <c r="AU175" s="95" t="str">
        <f t="shared" si="71"/>
        <v/>
      </c>
      <c r="AV175" s="87"/>
      <c r="AW175" s="115" t="str">
        <f t="shared" si="72"/>
        <v/>
      </c>
      <c r="AX175" s="95" t="str">
        <f t="shared" si="73"/>
        <v/>
      </c>
      <c r="AY175" s="119"/>
      <c r="AZ175" s="88" t="str">
        <f t="shared" si="76"/>
        <v/>
      </c>
      <c r="BA175" s="89" t="str">
        <f t="shared" si="77"/>
        <v/>
      </c>
      <c r="BB175" s="89" t="str">
        <f t="shared" si="78"/>
        <v/>
      </c>
    </row>
    <row r="176" spans="1:54" ht="15.75" x14ac:dyDescent="0.25">
      <c r="A176" s="82"/>
      <c r="B176" s="217"/>
      <c r="C176" s="82"/>
      <c r="D176" s="83"/>
      <c r="E176" s="226" t="str">
        <f t="shared" ca="1" si="55"/>
        <v/>
      </c>
      <c r="F176" s="82"/>
      <c r="G176" s="82"/>
      <c r="H176" s="82"/>
      <c r="I176" s="82"/>
      <c r="J176" s="82"/>
      <c r="K176" s="219"/>
      <c r="L176" s="207"/>
      <c r="M176" s="207"/>
      <c r="N176" s="207"/>
      <c r="O176" s="82"/>
      <c r="P176" s="84"/>
      <c r="Q176" s="217"/>
      <c r="R176" s="85"/>
      <c r="S176" s="126" t="str">
        <f t="shared" si="79"/>
        <v/>
      </c>
      <c r="T176" s="122" t="str">
        <f t="shared" si="80"/>
        <v/>
      </c>
      <c r="U176" s="127" t="str">
        <f t="shared" si="81"/>
        <v/>
      </c>
      <c r="V176" s="115" t="str">
        <f t="shared" si="74"/>
        <v/>
      </c>
      <c r="W176" s="95" t="str">
        <f t="shared" si="75"/>
        <v/>
      </c>
      <c r="X176" s="96"/>
      <c r="Y176" s="115" t="str">
        <f t="shared" si="56"/>
        <v/>
      </c>
      <c r="Z176" s="95" t="str">
        <f t="shared" si="57"/>
        <v/>
      </c>
      <c r="AA176" s="118"/>
      <c r="AB176" s="115" t="str">
        <f t="shared" si="58"/>
        <v/>
      </c>
      <c r="AC176" s="95" t="str">
        <f t="shared" si="59"/>
        <v/>
      </c>
      <c r="AD176" s="87"/>
      <c r="AE176" s="115" t="str">
        <f t="shared" si="60"/>
        <v/>
      </c>
      <c r="AF176" s="95" t="str">
        <f t="shared" si="61"/>
        <v/>
      </c>
      <c r="AG176" s="118"/>
      <c r="AH176" s="115" t="str">
        <f t="shared" si="62"/>
        <v/>
      </c>
      <c r="AI176" s="95" t="str">
        <f t="shared" si="63"/>
        <v/>
      </c>
      <c r="AJ176" s="87"/>
      <c r="AK176" s="115" t="str">
        <f t="shared" si="64"/>
        <v/>
      </c>
      <c r="AL176" s="95" t="str">
        <f t="shared" si="65"/>
        <v/>
      </c>
      <c r="AM176" s="118"/>
      <c r="AN176" s="115" t="str">
        <f t="shared" si="66"/>
        <v/>
      </c>
      <c r="AO176" s="95" t="str">
        <f t="shared" si="67"/>
        <v/>
      </c>
      <c r="AP176" s="87"/>
      <c r="AQ176" s="115" t="str">
        <f t="shared" si="68"/>
        <v/>
      </c>
      <c r="AR176" s="95" t="str">
        <f t="shared" si="69"/>
        <v/>
      </c>
      <c r="AS176" s="118"/>
      <c r="AT176" s="115" t="str">
        <f t="shared" si="70"/>
        <v/>
      </c>
      <c r="AU176" s="95" t="str">
        <f t="shared" si="71"/>
        <v/>
      </c>
      <c r="AV176" s="87"/>
      <c r="AW176" s="115" t="str">
        <f t="shared" si="72"/>
        <v/>
      </c>
      <c r="AX176" s="95" t="str">
        <f t="shared" si="73"/>
        <v/>
      </c>
      <c r="AY176" s="119"/>
      <c r="AZ176" s="88" t="str">
        <f t="shared" si="76"/>
        <v/>
      </c>
      <c r="BA176" s="89" t="str">
        <f t="shared" si="77"/>
        <v/>
      </c>
      <c r="BB176" s="89" t="str">
        <f t="shared" si="78"/>
        <v/>
      </c>
    </row>
    <row r="177" spans="1:54" ht="15.75" x14ac:dyDescent="0.25">
      <c r="A177" s="82"/>
      <c r="B177" s="217"/>
      <c r="C177" s="82"/>
      <c r="D177" s="83"/>
      <c r="E177" s="226" t="str">
        <f t="shared" ca="1" si="55"/>
        <v/>
      </c>
      <c r="F177" s="82"/>
      <c r="G177" s="82"/>
      <c r="H177" s="82"/>
      <c r="I177" s="82"/>
      <c r="J177" s="82"/>
      <c r="K177" s="219"/>
      <c r="L177" s="207"/>
      <c r="M177" s="207"/>
      <c r="N177" s="207"/>
      <c r="O177" s="82"/>
      <c r="P177" s="84"/>
      <c r="Q177" s="221"/>
      <c r="R177" s="85"/>
      <c r="S177" s="126" t="str">
        <f t="shared" si="79"/>
        <v/>
      </c>
      <c r="T177" s="122" t="str">
        <f t="shared" si="80"/>
        <v/>
      </c>
      <c r="U177" s="127" t="str">
        <f t="shared" si="81"/>
        <v/>
      </c>
      <c r="V177" s="115" t="str">
        <f t="shared" si="74"/>
        <v/>
      </c>
      <c r="W177" s="95" t="str">
        <f t="shared" si="75"/>
        <v/>
      </c>
      <c r="X177" s="96"/>
      <c r="Y177" s="115" t="str">
        <f t="shared" si="56"/>
        <v/>
      </c>
      <c r="Z177" s="95" t="str">
        <f t="shared" si="57"/>
        <v/>
      </c>
      <c r="AA177" s="118"/>
      <c r="AB177" s="115" t="str">
        <f t="shared" si="58"/>
        <v/>
      </c>
      <c r="AC177" s="95" t="str">
        <f t="shared" si="59"/>
        <v/>
      </c>
      <c r="AD177" s="87"/>
      <c r="AE177" s="115" t="str">
        <f t="shared" si="60"/>
        <v/>
      </c>
      <c r="AF177" s="95" t="str">
        <f t="shared" si="61"/>
        <v/>
      </c>
      <c r="AG177" s="118"/>
      <c r="AH177" s="115" t="str">
        <f t="shared" si="62"/>
        <v/>
      </c>
      <c r="AI177" s="95" t="str">
        <f t="shared" si="63"/>
        <v/>
      </c>
      <c r="AJ177" s="87"/>
      <c r="AK177" s="115" t="str">
        <f t="shared" si="64"/>
        <v/>
      </c>
      <c r="AL177" s="95" t="str">
        <f t="shared" si="65"/>
        <v/>
      </c>
      <c r="AM177" s="118"/>
      <c r="AN177" s="115" t="str">
        <f t="shared" si="66"/>
        <v/>
      </c>
      <c r="AO177" s="95" t="str">
        <f t="shared" si="67"/>
        <v/>
      </c>
      <c r="AP177" s="87"/>
      <c r="AQ177" s="115" t="str">
        <f t="shared" si="68"/>
        <v/>
      </c>
      <c r="AR177" s="95" t="str">
        <f t="shared" si="69"/>
        <v/>
      </c>
      <c r="AS177" s="118"/>
      <c r="AT177" s="115" t="str">
        <f t="shared" si="70"/>
        <v/>
      </c>
      <c r="AU177" s="95" t="str">
        <f t="shared" si="71"/>
        <v/>
      </c>
      <c r="AV177" s="87"/>
      <c r="AW177" s="115" t="str">
        <f t="shared" si="72"/>
        <v/>
      </c>
      <c r="AX177" s="95" t="str">
        <f t="shared" si="73"/>
        <v/>
      </c>
      <c r="AY177" s="119"/>
      <c r="AZ177" s="88" t="str">
        <f t="shared" si="76"/>
        <v/>
      </c>
      <c r="BA177" s="89" t="str">
        <f t="shared" si="77"/>
        <v/>
      </c>
      <c r="BB177" s="89" t="str">
        <f t="shared" si="78"/>
        <v/>
      </c>
    </row>
    <row r="178" spans="1:54" ht="15.75" x14ac:dyDescent="0.25">
      <c r="A178" s="82"/>
      <c r="B178" s="217"/>
      <c r="C178" s="82"/>
      <c r="D178" s="83"/>
      <c r="E178" s="226" t="str">
        <f t="shared" ca="1" si="55"/>
        <v/>
      </c>
      <c r="F178" s="82"/>
      <c r="G178" s="82"/>
      <c r="H178" s="82"/>
      <c r="I178" s="82"/>
      <c r="J178" s="82"/>
      <c r="K178" s="219"/>
      <c r="L178" s="207"/>
      <c r="M178" s="207"/>
      <c r="N178" s="207"/>
      <c r="O178" s="82"/>
      <c r="P178" s="84"/>
      <c r="Q178" s="217"/>
      <c r="R178" s="85"/>
      <c r="S178" s="126" t="str">
        <f t="shared" si="79"/>
        <v/>
      </c>
      <c r="T178" s="122" t="str">
        <f t="shared" si="80"/>
        <v/>
      </c>
      <c r="U178" s="127" t="str">
        <f t="shared" si="81"/>
        <v/>
      </c>
      <c r="V178" s="115" t="str">
        <f t="shared" si="74"/>
        <v/>
      </c>
      <c r="W178" s="95" t="str">
        <f t="shared" si="75"/>
        <v/>
      </c>
      <c r="X178" s="96"/>
      <c r="Y178" s="115" t="str">
        <f t="shared" si="56"/>
        <v/>
      </c>
      <c r="Z178" s="95" t="str">
        <f t="shared" si="57"/>
        <v/>
      </c>
      <c r="AA178" s="118"/>
      <c r="AB178" s="115" t="str">
        <f t="shared" si="58"/>
        <v/>
      </c>
      <c r="AC178" s="95" t="str">
        <f t="shared" si="59"/>
        <v/>
      </c>
      <c r="AD178" s="87"/>
      <c r="AE178" s="115" t="str">
        <f t="shared" si="60"/>
        <v/>
      </c>
      <c r="AF178" s="95" t="str">
        <f t="shared" si="61"/>
        <v/>
      </c>
      <c r="AG178" s="118"/>
      <c r="AH178" s="115" t="str">
        <f t="shared" si="62"/>
        <v/>
      </c>
      <c r="AI178" s="95" t="str">
        <f t="shared" si="63"/>
        <v/>
      </c>
      <c r="AJ178" s="87"/>
      <c r="AK178" s="115" t="str">
        <f t="shared" si="64"/>
        <v/>
      </c>
      <c r="AL178" s="95" t="str">
        <f t="shared" si="65"/>
        <v/>
      </c>
      <c r="AM178" s="118"/>
      <c r="AN178" s="115" t="str">
        <f t="shared" si="66"/>
        <v/>
      </c>
      <c r="AO178" s="95" t="str">
        <f t="shared" si="67"/>
        <v/>
      </c>
      <c r="AP178" s="87"/>
      <c r="AQ178" s="115" t="str">
        <f t="shared" si="68"/>
        <v/>
      </c>
      <c r="AR178" s="95" t="str">
        <f t="shared" si="69"/>
        <v/>
      </c>
      <c r="AS178" s="118"/>
      <c r="AT178" s="115" t="str">
        <f t="shared" si="70"/>
        <v/>
      </c>
      <c r="AU178" s="95" t="str">
        <f t="shared" si="71"/>
        <v/>
      </c>
      <c r="AV178" s="87"/>
      <c r="AW178" s="115" t="str">
        <f t="shared" si="72"/>
        <v/>
      </c>
      <c r="AX178" s="95" t="str">
        <f t="shared" si="73"/>
        <v/>
      </c>
      <c r="AY178" s="119"/>
      <c r="AZ178" s="88" t="str">
        <f t="shared" si="76"/>
        <v/>
      </c>
      <c r="BA178" s="89" t="str">
        <f t="shared" si="77"/>
        <v/>
      </c>
      <c r="BB178" s="89" t="str">
        <f t="shared" si="78"/>
        <v/>
      </c>
    </row>
    <row r="179" spans="1:54" ht="15.75" x14ac:dyDescent="0.25">
      <c r="A179" s="82"/>
      <c r="B179" s="217"/>
      <c r="C179" s="82"/>
      <c r="D179" s="83"/>
      <c r="E179" s="226" t="str">
        <f t="shared" ca="1" si="55"/>
        <v/>
      </c>
      <c r="F179" s="82"/>
      <c r="G179" s="82"/>
      <c r="H179" s="82"/>
      <c r="I179" s="82"/>
      <c r="J179" s="82"/>
      <c r="K179" s="219"/>
      <c r="L179" s="207"/>
      <c r="M179" s="207"/>
      <c r="N179" s="207"/>
      <c r="O179" s="82"/>
      <c r="P179" s="84"/>
      <c r="Q179" s="221"/>
      <c r="R179" s="85"/>
      <c r="S179" s="126" t="str">
        <f t="shared" si="79"/>
        <v/>
      </c>
      <c r="T179" s="122" t="str">
        <f t="shared" si="80"/>
        <v/>
      </c>
      <c r="U179" s="127" t="str">
        <f t="shared" si="81"/>
        <v/>
      </c>
      <c r="V179" s="115" t="str">
        <f t="shared" si="74"/>
        <v/>
      </c>
      <c r="W179" s="95" t="str">
        <f t="shared" si="75"/>
        <v/>
      </c>
      <c r="X179" s="96"/>
      <c r="Y179" s="115" t="str">
        <f t="shared" si="56"/>
        <v/>
      </c>
      <c r="Z179" s="95" t="str">
        <f t="shared" si="57"/>
        <v/>
      </c>
      <c r="AA179" s="118"/>
      <c r="AB179" s="115" t="str">
        <f t="shared" si="58"/>
        <v/>
      </c>
      <c r="AC179" s="95" t="str">
        <f t="shared" si="59"/>
        <v/>
      </c>
      <c r="AD179" s="87"/>
      <c r="AE179" s="115" t="str">
        <f t="shared" si="60"/>
        <v/>
      </c>
      <c r="AF179" s="95" t="str">
        <f t="shared" si="61"/>
        <v/>
      </c>
      <c r="AG179" s="118"/>
      <c r="AH179" s="115" t="str">
        <f t="shared" si="62"/>
        <v/>
      </c>
      <c r="AI179" s="95" t="str">
        <f t="shared" si="63"/>
        <v/>
      </c>
      <c r="AJ179" s="87"/>
      <c r="AK179" s="115" t="str">
        <f t="shared" si="64"/>
        <v/>
      </c>
      <c r="AL179" s="95" t="str">
        <f t="shared" si="65"/>
        <v/>
      </c>
      <c r="AM179" s="118"/>
      <c r="AN179" s="115" t="str">
        <f t="shared" si="66"/>
        <v/>
      </c>
      <c r="AO179" s="95" t="str">
        <f t="shared" si="67"/>
        <v/>
      </c>
      <c r="AP179" s="87"/>
      <c r="AQ179" s="115" t="str">
        <f t="shared" si="68"/>
        <v/>
      </c>
      <c r="AR179" s="95" t="str">
        <f t="shared" si="69"/>
        <v/>
      </c>
      <c r="AS179" s="118"/>
      <c r="AT179" s="115" t="str">
        <f t="shared" si="70"/>
        <v/>
      </c>
      <c r="AU179" s="95" t="str">
        <f t="shared" si="71"/>
        <v/>
      </c>
      <c r="AV179" s="87"/>
      <c r="AW179" s="115" t="str">
        <f t="shared" si="72"/>
        <v/>
      </c>
      <c r="AX179" s="95" t="str">
        <f t="shared" si="73"/>
        <v/>
      </c>
      <c r="AY179" s="119"/>
      <c r="AZ179" s="88" t="str">
        <f t="shared" si="76"/>
        <v/>
      </c>
      <c r="BA179" s="89" t="str">
        <f t="shared" si="77"/>
        <v/>
      </c>
      <c r="BB179" s="89" t="str">
        <f t="shared" si="78"/>
        <v/>
      </c>
    </row>
    <row r="180" spans="1:54" ht="15.75" x14ac:dyDescent="0.25">
      <c r="A180" s="82"/>
      <c r="B180" s="217"/>
      <c r="C180" s="82"/>
      <c r="D180" s="83"/>
      <c r="E180" s="226" t="str">
        <f t="shared" ca="1" si="55"/>
        <v/>
      </c>
      <c r="F180" s="82"/>
      <c r="G180" s="82"/>
      <c r="H180" s="82"/>
      <c r="I180" s="82"/>
      <c r="J180" s="82"/>
      <c r="K180" s="219"/>
      <c r="L180" s="207"/>
      <c r="M180" s="207"/>
      <c r="N180" s="207"/>
      <c r="O180" s="82"/>
      <c r="P180" s="84"/>
      <c r="Q180" s="217"/>
      <c r="R180" s="85"/>
      <c r="S180" s="126" t="str">
        <f t="shared" si="79"/>
        <v/>
      </c>
      <c r="T180" s="122" t="str">
        <f t="shared" si="80"/>
        <v/>
      </c>
      <c r="U180" s="127" t="str">
        <f t="shared" si="81"/>
        <v/>
      </c>
      <c r="V180" s="115" t="str">
        <f t="shared" si="74"/>
        <v/>
      </c>
      <c r="W180" s="95" t="str">
        <f t="shared" si="75"/>
        <v/>
      </c>
      <c r="X180" s="96"/>
      <c r="Y180" s="115" t="str">
        <f t="shared" si="56"/>
        <v/>
      </c>
      <c r="Z180" s="95" t="str">
        <f t="shared" si="57"/>
        <v/>
      </c>
      <c r="AA180" s="118"/>
      <c r="AB180" s="115" t="str">
        <f t="shared" si="58"/>
        <v/>
      </c>
      <c r="AC180" s="95" t="str">
        <f t="shared" si="59"/>
        <v/>
      </c>
      <c r="AD180" s="87"/>
      <c r="AE180" s="115" t="str">
        <f t="shared" si="60"/>
        <v/>
      </c>
      <c r="AF180" s="95" t="str">
        <f t="shared" si="61"/>
        <v/>
      </c>
      <c r="AG180" s="118"/>
      <c r="AH180" s="115" t="str">
        <f t="shared" si="62"/>
        <v/>
      </c>
      <c r="AI180" s="95" t="str">
        <f t="shared" si="63"/>
        <v/>
      </c>
      <c r="AJ180" s="87"/>
      <c r="AK180" s="115" t="str">
        <f t="shared" si="64"/>
        <v/>
      </c>
      <c r="AL180" s="95" t="str">
        <f t="shared" si="65"/>
        <v/>
      </c>
      <c r="AM180" s="118"/>
      <c r="AN180" s="115" t="str">
        <f t="shared" si="66"/>
        <v/>
      </c>
      <c r="AO180" s="95" t="str">
        <f t="shared" si="67"/>
        <v/>
      </c>
      <c r="AP180" s="87"/>
      <c r="AQ180" s="115" t="str">
        <f t="shared" si="68"/>
        <v/>
      </c>
      <c r="AR180" s="95" t="str">
        <f t="shared" si="69"/>
        <v/>
      </c>
      <c r="AS180" s="118"/>
      <c r="AT180" s="115" t="str">
        <f t="shared" si="70"/>
        <v/>
      </c>
      <c r="AU180" s="95" t="str">
        <f t="shared" si="71"/>
        <v/>
      </c>
      <c r="AV180" s="87"/>
      <c r="AW180" s="115" t="str">
        <f t="shared" si="72"/>
        <v/>
      </c>
      <c r="AX180" s="95" t="str">
        <f t="shared" si="73"/>
        <v/>
      </c>
      <c r="AY180" s="119"/>
      <c r="AZ180" s="88" t="str">
        <f t="shared" si="76"/>
        <v/>
      </c>
      <c r="BA180" s="89" t="str">
        <f t="shared" si="77"/>
        <v/>
      </c>
      <c r="BB180" s="89" t="str">
        <f t="shared" si="78"/>
        <v/>
      </c>
    </row>
    <row r="181" spans="1:54" ht="15.75" x14ac:dyDescent="0.25">
      <c r="A181" s="82"/>
      <c r="B181" s="217"/>
      <c r="C181" s="82"/>
      <c r="D181" s="83"/>
      <c r="E181" s="226" t="str">
        <f t="shared" ca="1" si="55"/>
        <v/>
      </c>
      <c r="F181" s="82"/>
      <c r="G181" s="82"/>
      <c r="H181" s="82"/>
      <c r="I181" s="82"/>
      <c r="J181" s="82"/>
      <c r="K181" s="219"/>
      <c r="L181" s="207"/>
      <c r="M181" s="207"/>
      <c r="N181" s="207"/>
      <c r="O181" s="82"/>
      <c r="P181" s="84"/>
      <c r="Q181" s="221"/>
      <c r="R181" s="85"/>
      <c r="S181" s="126" t="str">
        <f t="shared" si="79"/>
        <v/>
      </c>
      <c r="T181" s="122" t="str">
        <f t="shared" si="80"/>
        <v/>
      </c>
      <c r="U181" s="127" t="str">
        <f t="shared" si="81"/>
        <v/>
      </c>
      <c r="V181" s="115" t="str">
        <f t="shared" si="74"/>
        <v/>
      </c>
      <c r="W181" s="95" t="str">
        <f t="shared" si="75"/>
        <v/>
      </c>
      <c r="X181" s="96"/>
      <c r="Y181" s="115" t="str">
        <f t="shared" si="56"/>
        <v/>
      </c>
      <c r="Z181" s="95" t="str">
        <f t="shared" si="57"/>
        <v/>
      </c>
      <c r="AA181" s="118"/>
      <c r="AB181" s="115" t="str">
        <f t="shared" si="58"/>
        <v/>
      </c>
      <c r="AC181" s="95" t="str">
        <f t="shared" si="59"/>
        <v/>
      </c>
      <c r="AD181" s="87"/>
      <c r="AE181" s="115" t="str">
        <f t="shared" si="60"/>
        <v/>
      </c>
      <c r="AF181" s="95" t="str">
        <f t="shared" si="61"/>
        <v/>
      </c>
      <c r="AG181" s="118"/>
      <c r="AH181" s="115" t="str">
        <f t="shared" si="62"/>
        <v/>
      </c>
      <c r="AI181" s="95" t="str">
        <f t="shared" si="63"/>
        <v/>
      </c>
      <c r="AJ181" s="87"/>
      <c r="AK181" s="115" t="str">
        <f t="shared" si="64"/>
        <v/>
      </c>
      <c r="AL181" s="95" t="str">
        <f t="shared" si="65"/>
        <v/>
      </c>
      <c r="AM181" s="118"/>
      <c r="AN181" s="115" t="str">
        <f t="shared" si="66"/>
        <v/>
      </c>
      <c r="AO181" s="95" t="str">
        <f t="shared" si="67"/>
        <v/>
      </c>
      <c r="AP181" s="87"/>
      <c r="AQ181" s="115" t="str">
        <f t="shared" si="68"/>
        <v/>
      </c>
      <c r="AR181" s="95" t="str">
        <f t="shared" si="69"/>
        <v/>
      </c>
      <c r="AS181" s="118"/>
      <c r="AT181" s="115" t="str">
        <f t="shared" si="70"/>
        <v/>
      </c>
      <c r="AU181" s="95" t="str">
        <f t="shared" si="71"/>
        <v/>
      </c>
      <c r="AV181" s="87"/>
      <c r="AW181" s="115" t="str">
        <f t="shared" si="72"/>
        <v/>
      </c>
      <c r="AX181" s="95" t="str">
        <f t="shared" si="73"/>
        <v/>
      </c>
      <c r="AY181" s="119"/>
      <c r="AZ181" s="88" t="str">
        <f t="shared" si="76"/>
        <v/>
      </c>
      <c r="BA181" s="89" t="str">
        <f t="shared" si="77"/>
        <v/>
      </c>
      <c r="BB181" s="89" t="str">
        <f t="shared" si="78"/>
        <v/>
      </c>
    </row>
    <row r="182" spans="1:54" ht="15.75" x14ac:dyDescent="0.25">
      <c r="A182" s="82"/>
      <c r="B182" s="217"/>
      <c r="C182" s="82"/>
      <c r="D182" s="83"/>
      <c r="E182" s="226" t="str">
        <f t="shared" ca="1" si="55"/>
        <v/>
      </c>
      <c r="F182" s="82"/>
      <c r="G182" s="82"/>
      <c r="H182" s="82"/>
      <c r="I182" s="82"/>
      <c r="J182" s="82"/>
      <c r="K182" s="219"/>
      <c r="L182" s="207"/>
      <c r="M182" s="207"/>
      <c r="N182" s="207"/>
      <c r="O182" s="82"/>
      <c r="P182" s="84"/>
      <c r="Q182" s="217"/>
      <c r="R182" s="85"/>
      <c r="S182" s="126" t="str">
        <f t="shared" si="79"/>
        <v/>
      </c>
      <c r="T182" s="122" t="str">
        <f t="shared" si="80"/>
        <v/>
      </c>
      <c r="U182" s="127" t="str">
        <f t="shared" si="81"/>
        <v/>
      </c>
      <c r="V182" s="115" t="str">
        <f t="shared" si="74"/>
        <v/>
      </c>
      <c r="W182" s="95" t="str">
        <f t="shared" si="75"/>
        <v/>
      </c>
      <c r="X182" s="96"/>
      <c r="Y182" s="115" t="str">
        <f t="shared" si="56"/>
        <v/>
      </c>
      <c r="Z182" s="95" t="str">
        <f t="shared" si="57"/>
        <v/>
      </c>
      <c r="AA182" s="118"/>
      <c r="AB182" s="115" t="str">
        <f t="shared" si="58"/>
        <v/>
      </c>
      <c r="AC182" s="95" t="str">
        <f t="shared" si="59"/>
        <v/>
      </c>
      <c r="AD182" s="87"/>
      <c r="AE182" s="115" t="str">
        <f t="shared" si="60"/>
        <v/>
      </c>
      <c r="AF182" s="95" t="str">
        <f t="shared" si="61"/>
        <v/>
      </c>
      <c r="AG182" s="118"/>
      <c r="AH182" s="115" t="str">
        <f t="shared" si="62"/>
        <v/>
      </c>
      <c r="AI182" s="95" t="str">
        <f t="shared" si="63"/>
        <v/>
      </c>
      <c r="AJ182" s="87"/>
      <c r="AK182" s="115" t="str">
        <f t="shared" si="64"/>
        <v/>
      </c>
      <c r="AL182" s="95" t="str">
        <f t="shared" si="65"/>
        <v/>
      </c>
      <c r="AM182" s="118"/>
      <c r="AN182" s="115" t="str">
        <f t="shared" si="66"/>
        <v/>
      </c>
      <c r="AO182" s="95" t="str">
        <f t="shared" si="67"/>
        <v/>
      </c>
      <c r="AP182" s="87"/>
      <c r="AQ182" s="115" t="str">
        <f t="shared" si="68"/>
        <v/>
      </c>
      <c r="AR182" s="95" t="str">
        <f t="shared" si="69"/>
        <v/>
      </c>
      <c r="AS182" s="118"/>
      <c r="AT182" s="115" t="str">
        <f t="shared" si="70"/>
        <v/>
      </c>
      <c r="AU182" s="95" t="str">
        <f t="shared" si="71"/>
        <v/>
      </c>
      <c r="AV182" s="87"/>
      <c r="AW182" s="115" t="str">
        <f t="shared" si="72"/>
        <v/>
      </c>
      <c r="AX182" s="95" t="str">
        <f t="shared" si="73"/>
        <v/>
      </c>
      <c r="AY182" s="119"/>
      <c r="AZ182" s="88" t="str">
        <f t="shared" si="76"/>
        <v/>
      </c>
      <c r="BA182" s="89" t="str">
        <f t="shared" si="77"/>
        <v/>
      </c>
      <c r="BB182" s="89" t="str">
        <f t="shared" si="78"/>
        <v/>
      </c>
    </row>
    <row r="183" spans="1:54" ht="15.75" x14ac:dyDescent="0.25">
      <c r="A183" s="82"/>
      <c r="B183" s="217"/>
      <c r="C183" s="82"/>
      <c r="D183" s="83"/>
      <c r="E183" s="226" t="str">
        <f t="shared" ca="1" si="55"/>
        <v/>
      </c>
      <c r="F183" s="82"/>
      <c r="G183" s="82"/>
      <c r="H183" s="82"/>
      <c r="I183" s="82"/>
      <c r="J183" s="82"/>
      <c r="K183" s="219"/>
      <c r="L183" s="207"/>
      <c r="M183" s="207"/>
      <c r="N183" s="207"/>
      <c r="O183" s="82"/>
      <c r="P183" s="84"/>
      <c r="Q183" s="221"/>
      <c r="R183" s="85"/>
      <c r="S183" s="126" t="str">
        <f t="shared" si="79"/>
        <v/>
      </c>
      <c r="T183" s="122" t="str">
        <f t="shared" si="80"/>
        <v/>
      </c>
      <c r="U183" s="127" t="str">
        <f t="shared" si="81"/>
        <v/>
      </c>
      <c r="V183" s="115" t="str">
        <f t="shared" si="74"/>
        <v/>
      </c>
      <c r="W183" s="95" t="str">
        <f t="shared" si="75"/>
        <v/>
      </c>
      <c r="X183" s="96"/>
      <c r="Y183" s="115" t="str">
        <f t="shared" si="56"/>
        <v/>
      </c>
      <c r="Z183" s="95" t="str">
        <f t="shared" si="57"/>
        <v/>
      </c>
      <c r="AA183" s="118"/>
      <c r="AB183" s="115" t="str">
        <f t="shared" si="58"/>
        <v/>
      </c>
      <c r="AC183" s="95" t="str">
        <f t="shared" si="59"/>
        <v/>
      </c>
      <c r="AD183" s="87"/>
      <c r="AE183" s="115" t="str">
        <f t="shared" si="60"/>
        <v/>
      </c>
      <c r="AF183" s="95" t="str">
        <f t="shared" si="61"/>
        <v/>
      </c>
      <c r="AG183" s="118"/>
      <c r="AH183" s="115" t="str">
        <f t="shared" si="62"/>
        <v/>
      </c>
      <c r="AI183" s="95" t="str">
        <f t="shared" si="63"/>
        <v/>
      </c>
      <c r="AJ183" s="87"/>
      <c r="AK183" s="115" t="str">
        <f t="shared" si="64"/>
        <v/>
      </c>
      <c r="AL183" s="95" t="str">
        <f t="shared" si="65"/>
        <v/>
      </c>
      <c r="AM183" s="118"/>
      <c r="AN183" s="115" t="str">
        <f t="shared" si="66"/>
        <v/>
      </c>
      <c r="AO183" s="95" t="str">
        <f t="shared" si="67"/>
        <v/>
      </c>
      <c r="AP183" s="87"/>
      <c r="AQ183" s="115" t="str">
        <f t="shared" si="68"/>
        <v/>
      </c>
      <c r="AR183" s="95" t="str">
        <f t="shared" si="69"/>
        <v/>
      </c>
      <c r="AS183" s="118"/>
      <c r="AT183" s="115" t="str">
        <f t="shared" si="70"/>
        <v/>
      </c>
      <c r="AU183" s="95" t="str">
        <f t="shared" si="71"/>
        <v/>
      </c>
      <c r="AV183" s="87"/>
      <c r="AW183" s="115" t="str">
        <f t="shared" si="72"/>
        <v/>
      </c>
      <c r="AX183" s="95" t="str">
        <f t="shared" si="73"/>
        <v/>
      </c>
      <c r="AY183" s="119"/>
      <c r="AZ183" s="88" t="str">
        <f t="shared" si="76"/>
        <v/>
      </c>
      <c r="BA183" s="89" t="str">
        <f t="shared" si="77"/>
        <v/>
      </c>
      <c r="BB183" s="89" t="str">
        <f t="shared" si="78"/>
        <v/>
      </c>
    </row>
    <row r="184" spans="1:54" ht="15.75" x14ac:dyDescent="0.25">
      <c r="A184" s="82"/>
      <c r="B184" s="217"/>
      <c r="C184" s="82"/>
      <c r="D184" s="83"/>
      <c r="E184" s="226" t="str">
        <f t="shared" ca="1" si="55"/>
        <v/>
      </c>
      <c r="F184" s="82"/>
      <c r="G184" s="82"/>
      <c r="H184" s="82"/>
      <c r="I184" s="82"/>
      <c r="J184" s="82"/>
      <c r="K184" s="219"/>
      <c r="L184" s="207"/>
      <c r="M184" s="207"/>
      <c r="N184" s="207"/>
      <c r="O184" s="82"/>
      <c r="P184" s="84"/>
      <c r="Q184" s="217"/>
      <c r="R184" s="85"/>
      <c r="S184" s="126" t="str">
        <f t="shared" si="79"/>
        <v/>
      </c>
      <c r="T184" s="122" t="str">
        <f t="shared" si="80"/>
        <v/>
      </c>
      <c r="U184" s="127" t="str">
        <f t="shared" si="81"/>
        <v/>
      </c>
      <c r="V184" s="115" t="str">
        <f t="shared" si="74"/>
        <v/>
      </c>
      <c r="W184" s="95" t="str">
        <f t="shared" si="75"/>
        <v/>
      </c>
      <c r="X184" s="96"/>
      <c r="Y184" s="115" t="str">
        <f t="shared" si="56"/>
        <v/>
      </c>
      <c r="Z184" s="95" t="str">
        <f t="shared" si="57"/>
        <v/>
      </c>
      <c r="AA184" s="118"/>
      <c r="AB184" s="115" t="str">
        <f t="shared" si="58"/>
        <v/>
      </c>
      <c r="AC184" s="95" t="str">
        <f t="shared" si="59"/>
        <v/>
      </c>
      <c r="AD184" s="87"/>
      <c r="AE184" s="115" t="str">
        <f t="shared" si="60"/>
        <v/>
      </c>
      <c r="AF184" s="95" t="str">
        <f t="shared" si="61"/>
        <v/>
      </c>
      <c r="AG184" s="118"/>
      <c r="AH184" s="115" t="str">
        <f t="shared" si="62"/>
        <v/>
      </c>
      <c r="AI184" s="95" t="str">
        <f t="shared" si="63"/>
        <v/>
      </c>
      <c r="AJ184" s="87"/>
      <c r="AK184" s="115" t="str">
        <f t="shared" si="64"/>
        <v/>
      </c>
      <c r="AL184" s="95" t="str">
        <f t="shared" si="65"/>
        <v/>
      </c>
      <c r="AM184" s="118"/>
      <c r="AN184" s="115" t="str">
        <f t="shared" si="66"/>
        <v/>
      </c>
      <c r="AO184" s="95" t="str">
        <f t="shared" si="67"/>
        <v/>
      </c>
      <c r="AP184" s="87"/>
      <c r="AQ184" s="115" t="str">
        <f t="shared" si="68"/>
        <v/>
      </c>
      <c r="AR184" s="95" t="str">
        <f t="shared" si="69"/>
        <v/>
      </c>
      <c r="AS184" s="118"/>
      <c r="AT184" s="115" t="str">
        <f t="shared" si="70"/>
        <v/>
      </c>
      <c r="AU184" s="95" t="str">
        <f t="shared" si="71"/>
        <v/>
      </c>
      <c r="AV184" s="87"/>
      <c r="AW184" s="115" t="str">
        <f t="shared" si="72"/>
        <v/>
      </c>
      <c r="AX184" s="95" t="str">
        <f t="shared" si="73"/>
        <v/>
      </c>
      <c r="AY184" s="119"/>
      <c r="AZ184" s="88" t="str">
        <f t="shared" si="76"/>
        <v/>
      </c>
      <c r="BA184" s="89" t="str">
        <f t="shared" si="77"/>
        <v/>
      </c>
      <c r="BB184" s="89" t="str">
        <f t="shared" si="78"/>
        <v/>
      </c>
    </row>
    <row r="185" spans="1:54" ht="15.75" x14ac:dyDescent="0.25">
      <c r="A185" s="82"/>
      <c r="B185" s="217"/>
      <c r="C185" s="82"/>
      <c r="D185" s="83"/>
      <c r="E185" s="226" t="str">
        <f t="shared" ca="1" si="55"/>
        <v/>
      </c>
      <c r="F185" s="82"/>
      <c r="G185" s="82"/>
      <c r="H185" s="82"/>
      <c r="I185" s="82"/>
      <c r="J185" s="82"/>
      <c r="K185" s="219"/>
      <c r="L185" s="207"/>
      <c r="M185" s="207"/>
      <c r="N185" s="207"/>
      <c r="O185" s="82"/>
      <c r="P185" s="84"/>
      <c r="Q185" s="221"/>
      <c r="R185" s="85"/>
      <c r="S185" s="126" t="str">
        <f t="shared" si="79"/>
        <v/>
      </c>
      <c r="T185" s="122" t="str">
        <f t="shared" si="80"/>
        <v/>
      </c>
      <c r="U185" s="127" t="str">
        <f t="shared" si="81"/>
        <v/>
      </c>
      <c r="V185" s="115" t="str">
        <f t="shared" si="74"/>
        <v/>
      </c>
      <c r="W185" s="95" t="str">
        <f t="shared" si="75"/>
        <v/>
      </c>
      <c r="X185" s="96"/>
      <c r="Y185" s="115" t="str">
        <f t="shared" si="56"/>
        <v/>
      </c>
      <c r="Z185" s="95" t="str">
        <f t="shared" si="57"/>
        <v/>
      </c>
      <c r="AA185" s="118"/>
      <c r="AB185" s="115" t="str">
        <f t="shared" si="58"/>
        <v/>
      </c>
      <c r="AC185" s="95" t="str">
        <f t="shared" si="59"/>
        <v/>
      </c>
      <c r="AD185" s="87"/>
      <c r="AE185" s="115" t="str">
        <f t="shared" si="60"/>
        <v/>
      </c>
      <c r="AF185" s="95" t="str">
        <f t="shared" si="61"/>
        <v/>
      </c>
      <c r="AG185" s="118"/>
      <c r="AH185" s="115" t="str">
        <f t="shared" si="62"/>
        <v/>
      </c>
      <c r="AI185" s="95" t="str">
        <f t="shared" si="63"/>
        <v/>
      </c>
      <c r="AJ185" s="87"/>
      <c r="AK185" s="115" t="str">
        <f t="shared" si="64"/>
        <v/>
      </c>
      <c r="AL185" s="95" t="str">
        <f t="shared" si="65"/>
        <v/>
      </c>
      <c r="AM185" s="118"/>
      <c r="AN185" s="115" t="str">
        <f t="shared" si="66"/>
        <v/>
      </c>
      <c r="AO185" s="95" t="str">
        <f t="shared" si="67"/>
        <v/>
      </c>
      <c r="AP185" s="87"/>
      <c r="AQ185" s="115" t="str">
        <f t="shared" si="68"/>
        <v/>
      </c>
      <c r="AR185" s="95" t="str">
        <f t="shared" si="69"/>
        <v/>
      </c>
      <c r="AS185" s="118"/>
      <c r="AT185" s="115" t="str">
        <f t="shared" si="70"/>
        <v/>
      </c>
      <c r="AU185" s="95" t="str">
        <f t="shared" si="71"/>
        <v/>
      </c>
      <c r="AV185" s="87"/>
      <c r="AW185" s="115" t="str">
        <f t="shared" si="72"/>
        <v/>
      </c>
      <c r="AX185" s="95" t="str">
        <f t="shared" si="73"/>
        <v/>
      </c>
      <c r="AY185" s="119"/>
      <c r="AZ185" s="88" t="str">
        <f t="shared" si="76"/>
        <v/>
      </c>
      <c r="BA185" s="89" t="str">
        <f t="shared" si="77"/>
        <v/>
      </c>
      <c r="BB185" s="89" t="str">
        <f t="shared" si="78"/>
        <v/>
      </c>
    </row>
    <row r="186" spans="1:54" ht="15.75" x14ac:dyDescent="0.25">
      <c r="A186" s="82"/>
      <c r="B186" s="217"/>
      <c r="C186" s="82"/>
      <c r="D186" s="83"/>
      <c r="E186" s="226" t="str">
        <f t="shared" ca="1" si="55"/>
        <v/>
      </c>
      <c r="F186" s="82"/>
      <c r="G186" s="82"/>
      <c r="H186" s="82"/>
      <c r="I186" s="82"/>
      <c r="J186" s="82"/>
      <c r="K186" s="219"/>
      <c r="L186" s="207"/>
      <c r="M186" s="207"/>
      <c r="N186" s="207"/>
      <c r="O186" s="82"/>
      <c r="P186" s="84"/>
      <c r="Q186" s="217"/>
      <c r="R186" s="85"/>
      <c r="S186" s="126" t="str">
        <f t="shared" si="79"/>
        <v/>
      </c>
      <c r="T186" s="122" t="str">
        <f t="shared" si="80"/>
        <v/>
      </c>
      <c r="U186" s="127" t="str">
        <f t="shared" si="81"/>
        <v/>
      </c>
      <c r="V186" s="115" t="str">
        <f t="shared" si="74"/>
        <v/>
      </c>
      <c r="W186" s="95" t="str">
        <f t="shared" si="75"/>
        <v/>
      </c>
      <c r="X186" s="96"/>
      <c r="Y186" s="115" t="str">
        <f t="shared" si="56"/>
        <v/>
      </c>
      <c r="Z186" s="95" t="str">
        <f t="shared" si="57"/>
        <v/>
      </c>
      <c r="AA186" s="118"/>
      <c r="AB186" s="115" t="str">
        <f t="shared" si="58"/>
        <v/>
      </c>
      <c r="AC186" s="95" t="str">
        <f t="shared" si="59"/>
        <v/>
      </c>
      <c r="AD186" s="87"/>
      <c r="AE186" s="115" t="str">
        <f t="shared" si="60"/>
        <v/>
      </c>
      <c r="AF186" s="95" t="str">
        <f t="shared" si="61"/>
        <v/>
      </c>
      <c r="AG186" s="118"/>
      <c r="AH186" s="115" t="str">
        <f t="shared" si="62"/>
        <v/>
      </c>
      <c r="AI186" s="95" t="str">
        <f t="shared" si="63"/>
        <v/>
      </c>
      <c r="AJ186" s="87"/>
      <c r="AK186" s="115" t="str">
        <f t="shared" si="64"/>
        <v/>
      </c>
      <c r="AL186" s="95" t="str">
        <f t="shared" si="65"/>
        <v/>
      </c>
      <c r="AM186" s="118"/>
      <c r="AN186" s="115" t="str">
        <f t="shared" si="66"/>
        <v/>
      </c>
      <c r="AO186" s="95" t="str">
        <f t="shared" si="67"/>
        <v/>
      </c>
      <c r="AP186" s="87"/>
      <c r="AQ186" s="115" t="str">
        <f t="shared" si="68"/>
        <v/>
      </c>
      <c r="AR186" s="95" t="str">
        <f t="shared" si="69"/>
        <v/>
      </c>
      <c r="AS186" s="118"/>
      <c r="AT186" s="115" t="str">
        <f t="shared" si="70"/>
        <v/>
      </c>
      <c r="AU186" s="95" t="str">
        <f t="shared" si="71"/>
        <v/>
      </c>
      <c r="AV186" s="87"/>
      <c r="AW186" s="115" t="str">
        <f t="shared" si="72"/>
        <v/>
      </c>
      <c r="AX186" s="95" t="str">
        <f t="shared" si="73"/>
        <v/>
      </c>
      <c r="AY186" s="119"/>
      <c r="AZ186" s="88" t="str">
        <f t="shared" si="76"/>
        <v/>
      </c>
      <c r="BA186" s="89" t="str">
        <f t="shared" si="77"/>
        <v/>
      </c>
      <c r="BB186" s="89" t="str">
        <f t="shared" si="78"/>
        <v/>
      </c>
    </row>
    <row r="187" spans="1:54" ht="15.75" x14ac:dyDescent="0.25">
      <c r="A187" s="82"/>
      <c r="B187" s="217"/>
      <c r="C187" s="82"/>
      <c r="D187" s="83"/>
      <c r="E187" s="226" t="str">
        <f t="shared" ca="1" si="55"/>
        <v/>
      </c>
      <c r="F187" s="82"/>
      <c r="G187" s="82"/>
      <c r="H187" s="82"/>
      <c r="I187" s="82"/>
      <c r="J187" s="82"/>
      <c r="K187" s="219"/>
      <c r="L187" s="207"/>
      <c r="M187" s="207"/>
      <c r="N187" s="207"/>
      <c r="O187" s="82"/>
      <c r="P187" s="84"/>
      <c r="Q187" s="221"/>
      <c r="R187" s="85"/>
      <c r="S187" s="126" t="str">
        <f t="shared" si="79"/>
        <v/>
      </c>
      <c r="T187" s="122" t="str">
        <f t="shared" si="80"/>
        <v/>
      </c>
      <c r="U187" s="127" t="str">
        <f t="shared" si="81"/>
        <v/>
      </c>
      <c r="V187" s="115" t="str">
        <f t="shared" si="74"/>
        <v/>
      </c>
      <c r="W187" s="95" t="str">
        <f t="shared" si="75"/>
        <v/>
      </c>
      <c r="X187" s="96"/>
      <c r="Y187" s="115" t="str">
        <f t="shared" si="56"/>
        <v/>
      </c>
      <c r="Z187" s="95" t="str">
        <f t="shared" si="57"/>
        <v/>
      </c>
      <c r="AA187" s="118"/>
      <c r="AB187" s="115" t="str">
        <f t="shared" si="58"/>
        <v/>
      </c>
      <c r="AC187" s="95" t="str">
        <f t="shared" si="59"/>
        <v/>
      </c>
      <c r="AD187" s="87"/>
      <c r="AE187" s="115" t="str">
        <f t="shared" si="60"/>
        <v/>
      </c>
      <c r="AF187" s="95" t="str">
        <f t="shared" si="61"/>
        <v/>
      </c>
      <c r="AG187" s="118"/>
      <c r="AH187" s="115" t="str">
        <f t="shared" si="62"/>
        <v/>
      </c>
      <c r="AI187" s="95" t="str">
        <f t="shared" si="63"/>
        <v/>
      </c>
      <c r="AJ187" s="87"/>
      <c r="AK187" s="115" t="str">
        <f t="shared" si="64"/>
        <v/>
      </c>
      <c r="AL187" s="95" t="str">
        <f t="shared" si="65"/>
        <v/>
      </c>
      <c r="AM187" s="118"/>
      <c r="AN187" s="115" t="str">
        <f t="shared" si="66"/>
        <v/>
      </c>
      <c r="AO187" s="95" t="str">
        <f t="shared" si="67"/>
        <v/>
      </c>
      <c r="AP187" s="87"/>
      <c r="AQ187" s="115" t="str">
        <f t="shared" si="68"/>
        <v/>
      </c>
      <c r="AR187" s="95" t="str">
        <f t="shared" si="69"/>
        <v/>
      </c>
      <c r="AS187" s="118"/>
      <c r="AT187" s="115" t="str">
        <f t="shared" si="70"/>
        <v/>
      </c>
      <c r="AU187" s="95" t="str">
        <f t="shared" si="71"/>
        <v/>
      </c>
      <c r="AV187" s="87"/>
      <c r="AW187" s="115" t="str">
        <f t="shared" si="72"/>
        <v/>
      </c>
      <c r="AX187" s="95" t="str">
        <f t="shared" si="73"/>
        <v/>
      </c>
      <c r="AY187" s="119"/>
      <c r="AZ187" s="88" t="str">
        <f t="shared" si="76"/>
        <v/>
      </c>
      <c r="BA187" s="89" t="str">
        <f t="shared" si="77"/>
        <v/>
      </c>
      <c r="BB187" s="89" t="str">
        <f t="shared" si="78"/>
        <v/>
      </c>
    </row>
    <row r="188" spans="1:54" ht="15.75" x14ac:dyDescent="0.25">
      <c r="A188" s="82"/>
      <c r="B188" s="217"/>
      <c r="C188" s="82"/>
      <c r="D188" s="83"/>
      <c r="E188" s="226" t="str">
        <f t="shared" ca="1" si="55"/>
        <v/>
      </c>
      <c r="F188" s="82"/>
      <c r="G188" s="82"/>
      <c r="H188" s="82"/>
      <c r="I188" s="82"/>
      <c r="J188" s="82"/>
      <c r="K188" s="219"/>
      <c r="L188" s="207"/>
      <c r="M188" s="207"/>
      <c r="N188" s="207"/>
      <c r="O188" s="82"/>
      <c r="P188" s="84"/>
      <c r="Q188" s="217"/>
      <c r="R188" s="85"/>
      <c r="S188" s="126" t="str">
        <f t="shared" si="79"/>
        <v/>
      </c>
      <c r="T188" s="122" t="str">
        <f t="shared" si="80"/>
        <v/>
      </c>
      <c r="U188" s="127" t="str">
        <f t="shared" si="81"/>
        <v/>
      </c>
      <c r="V188" s="115" t="str">
        <f t="shared" si="74"/>
        <v/>
      </c>
      <c r="W188" s="95" t="str">
        <f t="shared" si="75"/>
        <v/>
      </c>
      <c r="X188" s="96"/>
      <c r="Y188" s="115" t="str">
        <f t="shared" si="56"/>
        <v/>
      </c>
      <c r="Z188" s="95" t="str">
        <f t="shared" si="57"/>
        <v/>
      </c>
      <c r="AA188" s="118"/>
      <c r="AB188" s="115" t="str">
        <f t="shared" si="58"/>
        <v/>
      </c>
      <c r="AC188" s="95" t="str">
        <f t="shared" si="59"/>
        <v/>
      </c>
      <c r="AD188" s="87"/>
      <c r="AE188" s="115" t="str">
        <f t="shared" si="60"/>
        <v/>
      </c>
      <c r="AF188" s="95" t="str">
        <f t="shared" si="61"/>
        <v/>
      </c>
      <c r="AG188" s="118"/>
      <c r="AH188" s="115" t="str">
        <f t="shared" si="62"/>
        <v/>
      </c>
      <c r="AI188" s="95" t="str">
        <f t="shared" si="63"/>
        <v/>
      </c>
      <c r="AJ188" s="87"/>
      <c r="AK188" s="115" t="str">
        <f t="shared" si="64"/>
        <v/>
      </c>
      <c r="AL188" s="95" t="str">
        <f t="shared" si="65"/>
        <v/>
      </c>
      <c r="AM188" s="118"/>
      <c r="AN188" s="115" t="str">
        <f t="shared" si="66"/>
        <v/>
      </c>
      <c r="AO188" s="95" t="str">
        <f t="shared" si="67"/>
        <v/>
      </c>
      <c r="AP188" s="87"/>
      <c r="AQ188" s="115" t="str">
        <f t="shared" si="68"/>
        <v/>
      </c>
      <c r="AR188" s="95" t="str">
        <f t="shared" si="69"/>
        <v/>
      </c>
      <c r="AS188" s="118"/>
      <c r="AT188" s="115" t="str">
        <f t="shared" si="70"/>
        <v/>
      </c>
      <c r="AU188" s="95" t="str">
        <f t="shared" si="71"/>
        <v/>
      </c>
      <c r="AV188" s="87"/>
      <c r="AW188" s="115" t="str">
        <f t="shared" si="72"/>
        <v/>
      </c>
      <c r="AX188" s="95" t="str">
        <f t="shared" si="73"/>
        <v/>
      </c>
      <c r="AY188" s="119"/>
      <c r="AZ188" s="88" t="str">
        <f t="shared" si="76"/>
        <v/>
      </c>
      <c r="BA188" s="89" t="str">
        <f t="shared" si="77"/>
        <v/>
      </c>
      <c r="BB188" s="89" t="str">
        <f t="shared" si="78"/>
        <v/>
      </c>
    </row>
    <row r="189" spans="1:54" ht="15.75" x14ac:dyDescent="0.25">
      <c r="A189" s="82"/>
      <c r="B189" s="217"/>
      <c r="C189" s="82"/>
      <c r="D189" s="83"/>
      <c r="E189" s="226" t="str">
        <f t="shared" ca="1" si="55"/>
        <v/>
      </c>
      <c r="F189" s="82"/>
      <c r="G189" s="82"/>
      <c r="H189" s="82"/>
      <c r="I189" s="82"/>
      <c r="J189" s="82"/>
      <c r="K189" s="219"/>
      <c r="L189" s="207"/>
      <c r="M189" s="207"/>
      <c r="N189" s="207"/>
      <c r="O189" s="82"/>
      <c r="P189" s="84"/>
      <c r="Q189" s="221"/>
      <c r="R189" s="85"/>
      <c r="S189" s="126" t="str">
        <f t="shared" si="79"/>
        <v/>
      </c>
      <c r="T189" s="122" t="str">
        <f t="shared" si="80"/>
        <v/>
      </c>
      <c r="U189" s="127" t="str">
        <f t="shared" si="81"/>
        <v/>
      </c>
      <c r="V189" s="115" t="str">
        <f t="shared" si="74"/>
        <v/>
      </c>
      <c r="W189" s="95" t="str">
        <f t="shared" si="75"/>
        <v/>
      </c>
      <c r="X189" s="96"/>
      <c r="Y189" s="115" t="str">
        <f t="shared" si="56"/>
        <v/>
      </c>
      <c r="Z189" s="95" t="str">
        <f t="shared" si="57"/>
        <v/>
      </c>
      <c r="AA189" s="118"/>
      <c r="AB189" s="115" t="str">
        <f t="shared" si="58"/>
        <v/>
      </c>
      <c r="AC189" s="95" t="str">
        <f t="shared" si="59"/>
        <v/>
      </c>
      <c r="AD189" s="87"/>
      <c r="AE189" s="115" t="str">
        <f t="shared" si="60"/>
        <v/>
      </c>
      <c r="AF189" s="95" t="str">
        <f t="shared" si="61"/>
        <v/>
      </c>
      <c r="AG189" s="118"/>
      <c r="AH189" s="115" t="str">
        <f t="shared" si="62"/>
        <v/>
      </c>
      <c r="AI189" s="95" t="str">
        <f t="shared" si="63"/>
        <v/>
      </c>
      <c r="AJ189" s="87"/>
      <c r="AK189" s="115" t="str">
        <f t="shared" si="64"/>
        <v/>
      </c>
      <c r="AL189" s="95" t="str">
        <f t="shared" si="65"/>
        <v/>
      </c>
      <c r="AM189" s="118"/>
      <c r="AN189" s="115" t="str">
        <f t="shared" si="66"/>
        <v/>
      </c>
      <c r="AO189" s="95" t="str">
        <f t="shared" si="67"/>
        <v/>
      </c>
      <c r="AP189" s="87"/>
      <c r="AQ189" s="115" t="str">
        <f t="shared" si="68"/>
        <v/>
      </c>
      <c r="AR189" s="95" t="str">
        <f t="shared" si="69"/>
        <v/>
      </c>
      <c r="AS189" s="118"/>
      <c r="AT189" s="115" t="str">
        <f t="shared" si="70"/>
        <v/>
      </c>
      <c r="AU189" s="95" t="str">
        <f t="shared" si="71"/>
        <v/>
      </c>
      <c r="AV189" s="87"/>
      <c r="AW189" s="115" t="str">
        <f t="shared" si="72"/>
        <v/>
      </c>
      <c r="AX189" s="95" t="str">
        <f t="shared" si="73"/>
        <v/>
      </c>
      <c r="AY189" s="119"/>
      <c r="AZ189" s="88" t="str">
        <f t="shared" si="76"/>
        <v/>
      </c>
      <c r="BA189" s="89" t="str">
        <f t="shared" si="77"/>
        <v/>
      </c>
      <c r="BB189" s="89" t="str">
        <f t="shared" si="78"/>
        <v/>
      </c>
    </row>
    <row r="190" spans="1:54" ht="15.75" x14ac:dyDescent="0.25">
      <c r="A190" s="82"/>
      <c r="B190" s="217"/>
      <c r="C190" s="82"/>
      <c r="D190" s="83"/>
      <c r="E190" s="226" t="str">
        <f t="shared" ca="1" si="55"/>
        <v/>
      </c>
      <c r="F190" s="82"/>
      <c r="G190" s="82"/>
      <c r="H190" s="82"/>
      <c r="I190" s="82"/>
      <c r="J190" s="82"/>
      <c r="K190" s="219"/>
      <c r="L190" s="207"/>
      <c r="M190" s="207"/>
      <c r="N190" s="207"/>
      <c r="O190" s="82"/>
      <c r="P190" s="84"/>
      <c r="Q190" s="217"/>
      <c r="R190" s="85"/>
      <c r="S190" s="126" t="str">
        <f t="shared" si="79"/>
        <v/>
      </c>
      <c r="T190" s="122" t="str">
        <f t="shared" si="80"/>
        <v/>
      </c>
      <c r="U190" s="127" t="str">
        <f t="shared" si="81"/>
        <v/>
      </c>
      <c r="V190" s="115" t="str">
        <f t="shared" si="74"/>
        <v/>
      </c>
      <c r="W190" s="95" t="str">
        <f t="shared" si="75"/>
        <v/>
      </c>
      <c r="X190" s="96"/>
      <c r="Y190" s="115" t="str">
        <f t="shared" si="56"/>
        <v/>
      </c>
      <c r="Z190" s="95" t="str">
        <f t="shared" si="57"/>
        <v/>
      </c>
      <c r="AA190" s="118"/>
      <c r="AB190" s="115" t="str">
        <f t="shared" si="58"/>
        <v/>
      </c>
      <c r="AC190" s="95" t="str">
        <f t="shared" si="59"/>
        <v/>
      </c>
      <c r="AD190" s="87"/>
      <c r="AE190" s="115" t="str">
        <f t="shared" si="60"/>
        <v/>
      </c>
      <c r="AF190" s="95" t="str">
        <f t="shared" si="61"/>
        <v/>
      </c>
      <c r="AG190" s="118"/>
      <c r="AH190" s="115" t="str">
        <f t="shared" si="62"/>
        <v/>
      </c>
      <c r="AI190" s="95" t="str">
        <f t="shared" si="63"/>
        <v/>
      </c>
      <c r="AJ190" s="87"/>
      <c r="AK190" s="115" t="str">
        <f t="shared" si="64"/>
        <v/>
      </c>
      <c r="AL190" s="95" t="str">
        <f t="shared" si="65"/>
        <v/>
      </c>
      <c r="AM190" s="118"/>
      <c r="AN190" s="115" t="str">
        <f t="shared" si="66"/>
        <v/>
      </c>
      <c r="AO190" s="95" t="str">
        <f t="shared" si="67"/>
        <v/>
      </c>
      <c r="AP190" s="87"/>
      <c r="AQ190" s="115" t="str">
        <f t="shared" si="68"/>
        <v/>
      </c>
      <c r="AR190" s="95" t="str">
        <f t="shared" si="69"/>
        <v/>
      </c>
      <c r="AS190" s="118"/>
      <c r="AT190" s="115" t="str">
        <f t="shared" si="70"/>
        <v/>
      </c>
      <c r="AU190" s="95" t="str">
        <f t="shared" si="71"/>
        <v/>
      </c>
      <c r="AV190" s="87"/>
      <c r="AW190" s="115" t="str">
        <f t="shared" si="72"/>
        <v/>
      </c>
      <c r="AX190" s="95" t="str">
        <f t="shared" si="73"/>
        <v/>
      </c>
      <c r="AY190" s="119"/>
      <c r="AZ190" s="88" t="str">
        <f t="shared" si="76"/>
        <v/>
      </c>
      <c r="BA190" s="89" t="str">
        <f t="shared" si="77"/>
        <v/>
      </c>
      <c r="BB190" s="89" t="str">
        <f t="shared" si="78"/>
        <v/>
      </c>
    </row>
    <row r="191" spans="1:54" ht="15.75" x14ac:dyDescent="0.25">
      <c r="A191" s="82"/>
      <c r="B191" s="217"/>
      <c r="C191" s="82"/>
      <c r="D191" s="83"/>
      <c r="E191" s="226" t="str">
        <f t="shared" ca="1" si="55"/>
        <v/>
      </c>
      <c r="F191" s="82"/>
      <c r="G191" s="82"/>
      <c r="H191" s="82"/>
      <c r="I191" s="82"/>
      <c r="J191" s="82"/>
      <c r="K191" s="219"/>
      <c r="L191" s="207"/>
      <c r="M191" s="207"/>
      <c r="N191" s="207"/>
      <c r="O191" s="82"/>
      <c r="P191" s="84"/>
      <c r="Q191" s="221"/>
      <c r="R191" s="85"/>
      <c r="S191" s="126" t="str">
        <f t="shared" si="79"/>
        <v/>
      </c>
      <c r="T191" s="122" t="str">
        <f t="shared" si="80"/>
        <v/>
      </c>
      <c r="U191" s="127" t="str">
        <f t="shared" si="81"/>
        <v/>
      </c>
      <c r="V191" s="115" t="str">
        <f t="shared" si="74"/>
        <v/>
      </c>
      <c r="W191" s="95" t="str">
        <f t="shared" si="75"/>
        <v/>
      </c>
      <c r="X191" s="96"/>
      <c r="Y191" s="115" t="str">
        <f t="shared" si="56"/>
        <v/>
      </c>
      <c r="Z191" s="95" t="str">
        <f t="shared" si="57"/>
        <v/>
      </c>
      <c r="AA191" s="118"/>
      <c r="AB191" s="115" t="str">
        <f t="shared" si="58"/>
        <v/>
      </c>
      <c r="AC191" s="95" t="str">
        <f t="shared" si="59"/>
        <v/>
      </c>
      <c r="AD191" s="87"/>
      <c r="AE191" s="115" t="str">
        <f t="shared" si="60"/>
        <v/>
      </c>
      <c r="AF191" s="95" t="str">
        <f t="shared" si="61"/>
        <v/>
      </c>
      <c r="AG191" s="118"/>
      <c r="AH191" s="115" t="str">
        <f t="shared" si="62"/>
        <v/>
      </c>
      <c r="AI191" s="95" t="str">
        <f t="shared" si="63"/>
        <v/>
      </c>
      <c r="AJ191" s="87"/>
      <c r="AK191" s="115" t="str">
        <f t="shared" si="64"/>
        <v/>
      </c>
      <c r="AL191" s="95" t="str">
        <f t="shared" si="65"/>
        <v/>
      </c>
      <c r="AM191" s="118"/>
      <c r="AN191" s="115" t="str">
        <f t="shared" si="66"/>
        <v/>
      </c>
      <c r="AO191" s="95" t="str">
        <f t="shared" si="67"/>
        <v/>
      </c>
      <c r="AP191" s="87"/>
      <c r="AQ191" s="115" t="str">
        <f t="shared" si="68"/>
        <v/>
      </c>
      <c r="AR191" s="95" t="str">
        <f t="shared" si="69"/>
        <v/>
      </c>
      <c r="AS191" s="118"/>
      <c r="AT191" s="115" t="str">
        <f t="shared" si="70"/>
        <v/>
      </c>
      <c r="AU191" s="95" t="str">
        <f t="shared" si="71"/>
        <v/>
      </c>
      <c r="AV191" s="87"/>
      <c r="AW191" s="115" t="str">
        <f t="shared" si="72"/>
        <v/>
      </c>
      <c r="AX191" s="95" t="str">
        <f t="shared" si="73"/>
        <v/>
      </c>
      <c r="AY191" s="119"/>
      <c r="AZ191" s="88" t="str">
        <f t="shared" si="76"/>
        <v/>
      </c>
      <c r="BA191" s="89" t="str">
        <f t="shared" si="77"/>
        <v/>
      </c>
      <c r="BB191" s="89" t="str">
        <f t="shared" si="78"/>
        <v/>
      </c>
    </row>
    <row r="192" spans="1:54" ht="15.75" x14ac:dyDescent="0.25">
      <c r="A192" s="82"/>
      <c r="B192" s="217"/>
      <c r="C192" s="82"/>
      <c r="D192" s="83"/>
      <c r="E192" s="226" t="str">
        <f t="shared" ca="1" si="55"/>
        <v/>
      </c>
      <c r="F192" s="82"/>
      <c r="G192" s="82"/>
      <c r="H192" s="82"/>
      <c r="I192" s="82"/>
      <c r="J192" s="82"/>
      <c r="K192" s="219"/>
      <c r="L192" s="207"/>
      <c r="M192" s="207"/>
      <c r="N192" s="207"/>
      <c r="O192" s="82"/>
      <c r="P192" s="84"/>
      <c r="Q192" s="217"/>
      <c r="R192" s="85"/>
      <c r="S192" s="126" t="str">
        <f t="shared" si="79"/>
        <v/>
      </c>
      <c r="T192" s="122" t="str">
        <f t="shared" si="80"/>
        <v/>
      </c>
      <c r="U192" s="127" t="str">
        <f t="shared" si="81"/>
        <v/>
      </c>
      <c r="V192" s="115" t="str">
        <f t="shared" si="74"/>
        <v/>
      </c>
      <c r="W192" s="95" t="str">
        <f t="shared" si="75"/>
        <v/>
      </c>
      <c r="X192" s="96"/>
      <c r="Y192" s="115" t="str">
        <f t="shared" si="56"/>
        <v/>
      </c>
      <c r="Z192" s="95" t="str">
        <f t="shared" si="57"/>
        <v/>
      </c>
      <c r="AA192" s="118"/>
      <c r="AB192" s="115" t="str">
        <f t="shared" si="58"/>
        <v/>
      </c>
      <c r="AC192" s="95" t="str">
        <f t="shared" si="59"/>
        <v/>
      </c>
      <c r="AD192" s="87"/>
      <c r="AE192" s="115" t="str">
        <f t="shared" si="60"/>
        <v/>
      </c>
      <c r="AF192" s="95" t="str">
        <f t="shared" si="61"/>
        <v/>
      </c>
      <c r="AG192" s="118"/>
      <c r="AH192" s="115" t="str">
        <f t="shared" si="62"/>
        <v/>
      </c>
      <c r="AI192" s="95" t="str">
        <f t="shared" si="63"/>
        <v/>
      </c>
      <c r="AJ192" s="87"/>
      <c r="AK192" s="115" t="str">
        <f t="shared" si="64"/>
        <v/>
      </c>
      <c r="AL192" s="95" t="str">
        <f t="shared" si="65"/>
        <v/>
      </c>
      <c r="AM192" s="118"/>
      <c r="AN192" s="115" t="str">
        <f t="shared" si="66"/>
        <v/>
      </c>
      <c r="AO192" s="95" t="str">
        <f t="shared" si="67"/>
        <v/>
      </c>
      <c r="AP192" s="87"/>
      <c r="AQ192" s="115" t="str">
        <f t="shared" si="68"/>
        <v/>
      </c>
      <c r="AR192" s="95" t="str">
        <f t="shared" si="69"/>
        <v/>
      </c>
      <c r="AS192" s="118"/>
      <c r="AT192" s="115" t="str">
        <f t="shared" si="70"/>
        <v/>
      </c>
      <c r="AU192" s="95" t="str">
        <f t="shared" si="71"/>
        <v/>
      </c>
      <c r="AV192" s="87"/>
      <c r="AW192" s="115" t="str">
        <f t="shared" si="72"/>
        <v/>
      </c>
      <c r="AX192" s="95" t="str">
        <f t="shared" si="73"/>
        <v/>
      </c>
      <c r="AY192" s="119"/>
      <c r="AZ192" s="88" t="str">
        <f t="shared" si="76"/>
        <v/>
      </c>
      <c r="BA192" s="89" t="str">
        <f t="shared" si="77"/>
        <v/>
      </c>
      <c r="BB192" s="89" t="str">
        <f t="shared" si="78"/>
        <v/>
      </c>
    </row>
    <row r="193" spans="1:54" ht="15.75" x14ac:dyDescent="0.25">
      <c r="A193" s="82"/>
      <c r="B193" s="217"/>
      <c r="C193" s="82"/>
      <c r="D193" s="83"/>
      <c r="E193" s="226" t="str">
        <f t="shared" ca="1" si="55"/>
        <v/>
      </c>
      <c r="F193" s="82"/>
      <c r="G193" s="82"/>
      <c r="H193" s="82"/>
      <c r="I193" s="82"/>
      <c r="J193" s="82"/>
      <c r="K193" s="219"/>
      <c r="L193" s="207"/>
      <c r="M193" s="207"/>
      <c r="N193" s="207"/>
      <c r="O193" s="82"/>
      <c r="P193" s="84"/>
      <c r="Q193" s="221"/>
      <c r="R193" s="85"/>
      <c r="S193" s="126" t="str">
        <f t="shared" si="79"/>
        <v/>
      </c>
      <c r="T193" s="122" t="str">
        <f t="shared" si="80"/>
        <v/>
      </c>
      <c r="U193" s="127" t="str">
        <f t="shared" si="81"/>
        <v/>
      </c>
      <c r="V193" s="115" t="str">
        <f t="shared" si="74"/>
        <v/>
      </c>
      <c r="W193" s="95" t="str">
        <f t="shared" si="75"/>
        <v/>
      </c>
      <c r="X193" s="96"/>
      <c r="Y193" s="115" t="str">
        <f t="shared" si="56"/>
        <v/>
      </c>
      <c r="Z193" s="95" t="str">
        <f t="shared" si="57"/>
        <v/>
      </c>
      <c r="AA193" s="118"/>
      <c r="AB193" s="115" t="str">
        <f t="shared" si="58"/>
        <v/>
      </c>
      <c r="AC193" s="95" t="str">
        <f t="shared" si="59"/>
        <v/>
      </c>
      <c r="AD193" s="87"/>
      <c r="AE193" s="115" t="str">
        <f t="shared" si="60"/>
        <v/>
      </c>
      <c r="AF193" s="95" t="str">
        <f t="shared" si="61"/>
        <v/>
      </c>
      <c r="AG193" s="118"/>
      <c r="AH193" s="115" t="str">
        <f t="shared" si="62"/>
        <v/>
      </c>
      <c r="AI193" s="95" t="str">
        <f t="shared" si="63"/>
        <v/>
      </c>
      <c r="AJ193" s="87"/>
      <c r="AK193" s="115" t="str">
        <f t="shared" si="64"/>
        <v/>
      </c>
      <c r="AL193" s="95" t="str">
        <f t="shared" si="65"/>
        <v/>
      </c>
      <c r="AM193" s="118"/>
      <c r="AN193" s="115" t="str">
        <f t="shared" si="66"/>
        <v/>
      </c>
      <c r="AO193" s="95" t="str">
        <f t="shared" si="67"/>
        <v/>
      </c>
      <c r="AP193" s="87"/>
      <c r="AQ193" s="115" t="str">
        <f t="shared" si="68"/>
        <v/>
      </c>
      <c r="AR193" s="95" t="str">
        <f t="shared" si="69"/>
        <v/>
      </c>
      <c r="AS193" s="118"/>
      <c r="AT193" s="115" t="str">
        <f t="shared" si="70"/>
        <v/>
      </c>
      <c r="AU193" s="95" t="str">
        <f t="shared" si="71"/>
        <v/>
      </c>
      <c r="AV193" s="87"/>
      <c r="AW193" s="115" t="str">
        <f t="shared" si="72"/>
        <v/>
      </c>
      <c r="AX193" s="95" t="str">
        <f t="shared" si="73"/>
        <v/>
      </c>
      <c r="AY193" s="119"/>
      <c r="AZ193" s="88" t="str">
        <f t="shared" si="76"/>
        <v/>
      </c>
      <c r="BA193" s="89" t="str">
        <f t="shared" si="77"/>
        <v/>
      </c>
      <c r="BB193" s="89" t="str">
        <f t="shared" si="78"/>
        <v/>
      </c>
    </row>
    <row r="194" spans="1:54" ht="15.75" x14ac:dyDescent="0.25">
      <c r="A194" s="82"/>
      <c r="B194" s="217"/>
      <c r="C194" s="82"/>
      <c r="D194" s="83"/>
      <c r="E194" s="226" t="str">
        <f t="shared" ca="1" si="55"/>
        <v/>
      </c>
      <c r="F194" s="82"/>
      <c r="G194" s="82"/>
      <c r="H194" s="82"/>
      <c r="I194" s="82"/>
      <c r="J194" s="82"/>
      <c r="K194" s="219"/>
      <c r="L194" s="207"/>
      <c r="M194" s="207"/>
      <c r="N194" s="207"/>
      <c r="O194" s="82"/>
      <c r="P194" s="84"/>
      <c r="Q194" s="217"/>
      <c r="R194" s="85"/>
      <c r="S194" s="126" t="str">
        <f t="shared" si="79"/>
        <v/>
      </c>
      <c r="T194" s="122" t="str">
        <f t="shared" si="80"/>
        <v/>
      </c>
      <c r="U194" s="127" t="str">
        <f t="shared" si="81"/>
        <v/>
      </c>
      <c r="V194" s="115" t="str">
        <f t="shared" si="74"/>
        <v/>
      </c>
      <c r="W194" s="95" t="str">
        <f t="shared" si="75"/>
        <v/>
      </c>
      <c r="X194" s="96"/>
      <c r="Y194" s="115" t="str">
        <f t="shared" si="56"/>
        <v/>
      </c>
      <c r="Z194" s="95" t="str">
        <f t="shared" si="57"/>
        <v/>
      </c>
      <c r="AA194" s="118"/>
      <c r="AB194" s="115" t="str">
        <f t="shared" si="58"/>
        <v/>
      </c>
      <c r="AC194" s="95" t="str">
        <f t="shared" si="59"/>
        <v/>
      </c>
      <c r="AD194" s="87"/>
      <c r="AE194" s="115" t="str">
        <f t="shared" si="60"/>
        <v/>
      </c>
      <c r="AF194" s="95" t="str">
        <f t="shared" si="61"/>
        <v/>
      </c>
      <c r="AG194" s="118"/>
      <c r="AH194" s="115" t="str">
        <f t="shared" si="62"/>
        <v/>
      </c>
      <c r="AI194" s="95" t="str">
        <f t="shared" si="63"/>
        <v/>
      </c>
      <c r="AJ194" s="87"/>
      <c r="AK194" s="115" t="str">
        <f t="shared" si="64"/>
        <v/>
      </c>
      <c r="AL194" s="95" t="str">
        <f t="shared" si="65"/>
        <v/>
      </c>
      <c r="AM194" s="118"/>
      <c r="AN194" s="115" t="str">
        <f t="shared" si="66"/>
        <v/>
      </c>
      <c r="AO194" s="95" t="str">
        <f t="shared" si="67"/>
        <v/>
      </c>
      <c r="AP194" s="87"/>
      <c r="AQ194" s="115" t="str">
        <f t="shared" si="68"/>
        <v/>
      </c>
      <c r="AR194" s="95" t="str">
        <f t="shared" si="69"/>
        <v/>
      </c>
      <c r="AS194" s="118"/>
      <c r="AT194" s="115" t="str">
        <f t="shared" si="70"/>
        <v/>
      </c>
      <c r="AU194" s="95" t="str">
        <f t="shared" si="71"/>
        <v/>
      </c>
      <c r="AV194" s="87"/>
      <c r="AW194" s="115" t="str">
        <f t="shared" si="72"/>
        <v/>
      </c>
      <c r="AX194" s="95" t="str">
        <f t="shared" si="73"/>
        <v/>
      </c>
      <c r="AY194" s="119"/>
      <c r="AZ194" s="88" t="str">
        <f t="shared" si="76"/>
        <v/>
      </c>
      <c r="BA194" s="89" t="str">
        <f t="shared" si="77"/>
        <v/>
      </c>
      <c r="BB194" s="89" t="str">
        <f t="shared" si="78"/>
        <v/>
      </c>
    </row>
    <row r="195" spans="1:54" ht="15.75" x14ac:dyDescent="0.25">
      <c r="A195" s="82"/>
      <c r="B195" s="217"/>
      <c r="C195" s="82"/>
      <c r="D195" s="83"/>
      <c r="E195" s="226" t="str">
        <f t="shared" ca="1" si="55"/>
        <v/>
      </c>
      <c r="F195" s="82"/>
      <c r="G195" s="82"/>
      <c r="H195" s="82"/>
      <c r="I195" s="82"/>
      <c r="J195" s="82"/>
      <c r="K195" s="219"/>
      <c r="L195" s="207"/>
      <c r="M195" s="207"/>
      <c r="N195" s="207"/>
      <c r="O195" s="82"/>
      <c r="P195" s="84"/>
      <c r="Q195" s="221"/>
      <c r="R195" s="85"/>
      <c r="S195" s="126" t="str">
        <f t="shared" si="79"/>
        <v/>
      </c>
      <c r="T195" s="122" t="str">
        <f t="shared" si="80"/>
        <v/>
      </c>
      <c r="U195" s="127" t="str">
        <f t="shared" si="81"/>
        <v/>
      </c>
      <c r="V195" s="115" t="str">
        <f t="shared" si="74"/>
        <v/>
      </c>
      <c r="W195" s="95" t="str">
        <f t="shared" si="75"/>
        <v/>
      </c>
      <c r="X195" s="96"/>
      <c r="Y195" s="115" t="str">
        <f t="shared" si="56"/>
        <v/>
      </c>
      <c r="Z195" s="95" t="str">
        <f t="shared" si="57"/>
        <v/>
      </c>
      <c r="AA195" s="118"/>
      <c r="AB195" s="115" t="str">
        <f t="shared" si="58"/>
        <v/>
      </c>
      <c r="AC195" s="95" t="str">
        <f t="shared" si="59"/>
        <v/>
      </c>
      <c r="AD195" s="87"/>
      <c r="AE195" s="115" t="str">
        <f t="shared" si="60"/>
        <v/>
      </c>
      <c r="AF195" s="95" t="str">
        <f t="shared" si="61"/>
        <v/>
      </c>
      <c r="AG195" s="118"/>
      <c r="AH195" s="115" t="str">
        <f t="shared" si="62"/>
        <v/>
      </c>
      <c r="AI195" s="95" t="str">
        <f t="shared" si="63"/>
        <v/>
      </c>
      <c r="AJ195" s="87"/>
      <c r="AK195" s="115" t="str">
        <f t="shared" si="64"/>
        <v/>
      </c>
      <c r="AL195" s="95" t="str">
        <f t="shared" si="65"/>
        <v/>
      </c>
      <c r="AM195" s="118"/>
      <c r="AN195" s="115" t="str">
        <f t="shared" si="66"/>
        <v/>
      </c>
      <c r="AO195" s="95" t="str">
        <f t="shared" si="67"/>
        <v/>
      </c>
      <c r="AP195" s="87"/>
      <c r="AQ195" s="115" t="str">
        <f t="shared" si="68"/>
        <v/>
      </c>
      <c r="AR195" s="95" t="str">
        <f t="shared" si="69"/>
        <v/>
      </c>
      <c r="AS195" s="118"/>
      <c r="AT195" s="115" t="str">
        <f t="shared" si="70"/>
        <v/>
      </c>
      <c r="AU195" s="95" t="str">
        <f t="shared" si="71"/>
        <v/>
      </c>
      <c r="AV195" s="87"/>
      <c r="AW195" s="115" t="str">
        <f t="shared" si="72"/>
        <v/>
      </c>
      <c r="AX195" s="95" t="str">
        <f t="shared" si="73"/>
        <v/>
      </c>
      <c r="AY195" s="119"/>
      <c r="AZ195" s="88" t="str">
        <f t="shared" si="76"/>
        <v/>
      </c>
      <c r="BA195" s="89" t="str">
        <f t="shared" si="77"/>
        <v/>
      </c>
      <c r="BB195" s="89" t="str">
        <f t="shared" si="78"/>
        <v/>
      </c>
    </row>
    <row r="196" spans="1:54" ht="15.75" x14ac:dyDescent="0.25">
      <c r="A196" s="82"/>
      <c r="B196" s="217"/>
      <c r="C196" s="82"/>
      <c r="D196" s="83"/>
      <c r="E196" s="226" t="str">
        <f t="shared" ca="1" si="55"/>
        <v/>
      </c>
      <c r="F196" s="82"/>
      <c r="G196" s="82"/>
      <c r="H196" s="82"/>
      <c r="I196" s="82"/>
      <c r="J196" s="82"/>
      <c r="K196" s="219"/>
      <c r="L196" s="207"/>
      <c r="M196" s="207"/>
      <c r="N196" s="207"/>
      <c r="O196" s="82"/>
      <c r="P196" s="84"/>
      <c r="Q196" s="217"/>
      <c r="R196" s="85"/>
      <c r="S196" s="126" t="str">
        <f t="shared" si="79"/>
        <v/>
      </c>
      <c r="T196" s="122" t="str">
        <f t="shared" si="80"/>
        <v/>
      </c>
      <c r="U196" s="127" t="str">
        <f t="shared" si="81"/>
        <v/>
      </c>
      <c r="V196" s="115" t="str">
        <f t="shared" si="74"/>
        <v/>
      </c>
      <c r="W196" s="95" t="str">
        <f t="shared" si="75"/>
        <v/>
      </c>
      <c r="X196" s="96"/>
      <c r="Y196" s="115" t="str">
        <f t="shared" si="56"/>
        <v/>
      </c>
      <c r="Z196" s="95" t="str">
        <f t="shared" si="57"/>
        <v/>
      </c>
      <c r="AA196" s="118"/>
      <c r="AB196" s="115" t="str">
        <f t="shared" si="58"/>
        <v/>
      </c>
      <c r="AC196" s="95" t="str">
        <f t="shared" si="59"/>
        <v/>
      </c>
      <c r="AD196" s="87"/>
      <c r="AE196" s="115" t="str">
        <f t="shared" si="60"/>
        <v/>
      </c>
      <c r="AF196" s="95" t="str">
        <f t="shared" si="61"/>
        <v/>
      </c>
      <c r="AG196" s="118"/>
      <c r="AH196" s="115" t="str">
        <f t="shared" si="62"/>
        <v/>
      </c>
      <c r="AI196" s="95" t="str">
        <f t="shared" si="63"/>
        <v/>
      </c>
      <c r="AJ196" s="87"/>
      <c r="AK196" s="115" t="str">
        <f t="shared" si="64"/>
        <v/>
      </c>
      <c r="AL196" s="95" t="str">
        <f t="shared" si="65"/>
        <v/>
      </c>
      <c r="AM196" s="118"/>
      <c r="AN196" s="115" t="str">
        <f t="shared" si="66"/>
        <v/>
      </c>
      <c r="AO196" s="95" t="str">
        <f t="shared" si="67"/>
        <v/>
      </c>
      <c r="AP196" s="87"/>
      <c r="AQ196" s="115" t="str">
        <f t="shared" si="68"/>
        <v/>
      </c>
      <c r="AR196" s="95" t="str">
        <f t="shared" si="69"/>
        <v/>
      </c>
      <c r="AS196" s="118"/>
      <c r="AT196" s="115" t="str">
        <f t="shared" si="70"/>
        <v/>
      </c>
      <c r="AU196" s="95" t="str">
        <f t="shared" si="71"/>
        <v/>
      </c>
      <c r="AV196" s="87"/>
      <c r="AW196" s="115" t="str">
        <f t="shared" si="72"/>
        <v/>
      </c>
      <c r="AX196" s="95" t="str">
        <f t="shared" si="73"/>
        <v/>
      </c>
      <c r="AY196" s="119"/>
      <c r="AZ196" s="88" t="str">
        <f t="shared" si="76"/>
        <v/>
      </c>
      <c r="BA196" s="89" t="str">
        <f t="shared" si="77"/>
        <v/>
      </c>
      <c r="BB196" s="89" t="str">
        <f t="shared" si="78"/>
        <v/>
      </c>
    </row>
    <row r="197" spans="1:54" ht="15.75" x14ac:dyDescent="0.25">
      <c r="A197" s="82"/>
      <c r="B197" s="217"/>
      <c r="C197" s="82"/>
      <c r="D197" s="83"/>
      <c r="E197" s="226" t="str">
        <f t="shared" ca="1" si="55"/>
        <v/>
      </c>
      <c r="F197" s="82"/>
      <c r="G197" s="82"/>
      <c r="H197" s="82"/>
      <c r="I197" s="82"/>
      <c r="J197" s="82"/>
      <c r="K197" s="219"/>
      <c r="L197" s="207"/>
      <c r="M197" s="207"/>
      <c r="N197" s="207"/>
      <c r="O197" s="82"/>
      <c r="P197" s="84"/>
      <c r="Q197" s="221"/>
      <c r="R197" s="85"/>
      <c r="S197" s="126" t="str">
        <f t="shared" si="79"/>
        <v/>
      </c>
      <c r="T197" s="122" t="str">
        <f t="shared" si="80"/>
        <v/>
      </c>
      <c r="U197" s="127" t="str">
        <f t="shared" si="81"/>
        <v/>
      </c>
      <c r="V197" s="115" t="str">
        <f t="shared" si="74"/>
        <v/>
      </c>
      <c r="W197" s="95" t="str">
        <f t="shared" si="75"/>
        <v/>
      </c>
      <c r="X197" s="96"/>
      <c r="Y197" s="115" t="str">
        <f t="shared" si="56"/>
        <v/>
      </c>
      <c r="Z197" s="95" t="str">
        <f t="shared" si="57"/>
        <v/>
      </c>
      <c r="AA197" s="118"/>
      <c r="AB197" s="115" t="str">
        <f t="shared" si="58"/>
        <v/>
      </c>
      <c r="AC197" s="95" t="str">
        <f t="shared" si="59"/>
        <v/>
      </c>
      <c r="AD197" s="87"/>
      <c r="AE197" s="115" t="str">
        <f t="shared" si="60"/>
        <v/>
      </c>
      <c r="AF197" s="95" t="str">
        <f t="shared" si="61"/>
        <v/>
      </c>
      <c r="AG197" s="118"/>
      <c r="AH197" s="115" t="str">
        <f t="shared" si="62"/>
        <v/>
      </c>
      <c r="AI197" s="95" t="str">
        <f t="shared" si="63"/>
        <v/>
      </c>
      <c r="AJ197" s="87"/>
      <c r="AK197" s="115" t="str">
        <f t="shared" si="64"/>
        <v/>
      </c>
      <c r="AL197" s="95" t="str">
        <f t="shared" si="65"/>
        <v/>
      </c>
      <c r="AM197" s="118"/>
      <c r="AN197" s="115" t="str">
        <f t="shared" si="66"/>
        <v/>
      </c>
      <c r="AO197" s="95" t="str">
        <f t="shared" si="67"/>
        <v/>
      </c>
      <c r="AP197" s="87"/>
      <c r="AQ197" s="115" t="str">
        <f t="shared" si="68"/>
        <v/>
      </c>
      <c r="AR197" s="95" t="str">
        <f t="shared" si="69"/>
        <v/>
      </c>
      <c r="AS197" s="118"/>
      <c r="AT197" s="115" t="str">
        <f t="shared" si="70"/>
        <v/>
      </c>
      <c r="AU197" s="95" t="str">
        <f t="shared" si="71"/>
        <v/>
      </c>
      <c r="AV197" s="87"/>
      <c r="AW197" s="115" t="str">
        <f t="shared" si="72"/>
        <v/>
      </c>
      <c r="AX197" s="95" t="str">
        <f t="shared" si="73"/>
        <v/>
      </c>
      <c r="AY197" s="119"/>
      <c r="AZ197" s="88" t="str">
        <f t="shared" si="76"/>
        <v/>
      </c>
      <c r="BA197" s="89" t="str">
        <f t="shared" si="77"/>
        <v/>
      </c>
      <c r="BB197" s="89" t="str">
        <f t="shared" si="78"/>
        <v/>
      </c>
    </row>
    <row r="198" spans="1:54" ht="15.75" x14ac:dyDescent="0.25">
      <c r="A198" s="82"/>
      <c r="B198" s="217"/>
      <c r="C198" s="82"/>
      <c r="D198" s="83"/>
      <c r="E198" s="226" t="str">
        <f t="shared" ca="1" si="55"/>
        <v/>
      </c>
      <c r="F198" s="82"/>
      <c r="G198" s="82"/>
      <c r="H198" s="82"/>
      <c r="I198" s="82"/>
      <c r="J198" s="82"/>
      <c r="K198" s="219"/>
      <c r="L198" s="207"/>
      <c r="M198" s="207"/>
      <c r="N198" s="207"/>
      <c r="O198" s="82"/>
      <c r="P198" s="84"/>
      <c r="Q198" s="217"/>
      <c r="R198" s="85"/>
      <c r="S198" s="126" t="str">
        <f t="shared" si="79"/>
        <v/>
      </c>
      <c r="T198" s="122" t="str">
        <f t="shared" si="80"/>
        <v/>
      </c>
      <c r="U198" s="127" t="str">
        <f t="shared" si="81"/>
        <v/>
      </c>
      <c r="V198" s="115" t="str">
        <f t="shared" si="74"/>
        <v/>
      </c>
      <c r="W198" s="95" t="str">
        <f t="shared" si="75"/>
        <v/>
      </c>
      <c r="X198" s="96"/>
      <c r="Y198" s="115" t="str">
        <f t="shared" si="56"/>
        <v/>
      </c>
      <c r="Z198" s="95" t="str">
        <f t="shared" si="57"/>
        <v/>
      </c>
      <c r="AA198" s="118"/>
      <c r="AB198" s="115" t="str">
        <f t="shared" si="58"/>
        <v/>
      </c>
      <c r="AC198" s="95" t="str">
        <f t="shared" si="59"/>
        <v/>
      </c>
      <c r="AD198" s="87"/>
      <c r="AE198" s="115" t="str">
        <f t="shared" si="60"/>
        <v/>
      </c>
      <c r="AF198" s="95" t="str">
        <f t="shared" si="61"/>
        <v/>
      </c>
      <c r="AG198" s="118"/>
      <c r="AH198" s="115" t="str">
        <f t="shared" si="62"/>
        <v/>
      </c>
      <c r="AI198" s="95" t="str">
        <f t="shared" si="63"/>
        <v/>
      </c>
      <c r="AJ198" s="87"/>
      <c r="AK198" s="115" t="str">
        <f t="shared" si="64"/>
        <v/>
      </c>
      <c r="AL198" s="95" t="str">
        <f t="shared" si="65"/>
        <v/>
      </c>
      <c r="AM198" s="118"/>
      <c r="AN198" s="115" t="str">
        <f t="shared" si="66"/>
        <v/>
      </c>
      <c r="AO198" s="95" t="str">
        <f t="shared" si="67"/>
        <v/>
      </c>
      <c r="AP198" s="87"/>
      <c r="AQ198" s="115" t="str">
        <f t="shared" si="68"/>
        <v/>
      </c>
      <c r="AR198" s="95" t="str">
        <f t="shared" si="69"/>
        <v/>
      </c>
      <c r="AS198" s="118"/>
      <c r="AT198" s="115" t="str">
        <f t="shared" si="70"/>
        <v/>
      </c>
      <c r="AU198" s="95" t="str">
        <f t="shared" si="71"/>
        <v/>
      </c>
      <c r="AV198" s="87"/>
      <c r="AW198" s="115" t="str">
        <f t="shared" si="72"/>
        <v/>
      </c>
      <c r="AX198" s="95" t="str">
        <f t="shared" si="73"/>
        <v/>
      </c>
      <c r="AY198" s="119"/>
      <c r="AZ198" s="88" t="str">
        <f t="shared" si="76"/>
        <v/>
      </c>
      <c r="BA198" s="89" t="str">
        <f t="shared" si="77"/>
        <v/>
      </c>
      <c r="BB198" s="89" t="str">
        <f t="shared" si="78"/>
        <v/>
      </c>
    </row>
    <row r="199" spans="1:54" ht="15.75" x14ac:dyDescent="0.25">
      <c r="A199" s="82"/>
      <c r="B199" s="217"/>
      <c r="C199" s="82"/>
      <c r="D199" s="83"/>
      <c r="E199" s="226" t="str">
        <f t="shared" ca="1" si="55"/>
        <v/>
      </c>
      <c r="F199" s="82"/>
      <c r="G199" s="82"/>
      <c r="H199" s="82"/>
      <c r="I199" s="82"/>
      <c r="J199" s="82"/>
      <c r="K199" s="219"/>
      <c r="L199" s="207"/>
      <c r="M199" s="207"/>
      <c r="N199" s="207"/>
      <c r="O199" s="82"/>
      <c r="P199" s="84"/>
      <c r="Q199" s="221"/>
      <c r="R199" s="85"/>
      <c r="S199" s="126" t="str">
        <f t="shared" si="79"/>
        <v/>
      </c>
      <c r="T199" s="122" t="str">
        <f t="shared" si="80"/>
        <v/>
      </c>
      <c r="U199" s="127" t="str">
        <f t="shared" si="81"/>
        <v/>
      </c>
      <c r="V199" s="115" t="str">
        <f t="shared" si="74"/>
        <v/>
      </c>
      <c r="W199" s="95" t="str">
        <f t="shared" si="75"/>
        <v/>
      </c>
      <c r="X199" s="96"/>
      <c r="Y199" s="115" t="str">
        <f t="shared" si="56"/>
        <v/>
      </c>
      <c r="Z199" s="95" t="str">
        <f t="shared" si="57"/>
        <v/>
      </c>
      <c r="AA199" s="118"/>
      <c r="AB199" s="115" t="str">
        <f t="shared" si="58"/>
        <v/>
      </c>
      <c r="AC199" s="95" t="str">
        <f t="shared" si="59"/>
        <v/>
      </c>
      <c r="AD199" s="87"/>
      <c r="AE199" s="115" t="str">
        <f t="shared" si="60"/>
        <v/>
      </c>
      <c r="AF199" s="95" t="str">
        <f t="shared" si="61"/>
        <v/>
      </c>
      <c r="AG199" s="118"/>
      <c r="AH199" s="115" t="str">
        <f t="shared" si="62"/>
        <v/>
      </c>
      <c r="AI199" s="95" t="str">
        <f t="shared" si="63"/>
        <v/>
      </c>
      <c r="AJ199" s="87"/>
      <c r="AK199" s="115" t="str">
        <f t="shared" si="64"/>
        <v/>
      </c>
      <c r="AL199" s="95" t="str">
        <f t="shared" si="65"/>
        <v/>
      </c>
      <c r="AM199" s="118"/>
      <c r="AN199" s="115" t="str">
        <f t="shared" si="66"/>
        <v/>
      </c>
      <c r="AO199" s="95" t="str">
        <f t="shared" si="67"/>
        <v/>
      </c>
      <c r="AP199" s="87"/>
      <c r="AQ199" s="115" t="str">
        <f t="shared" si="68"/>
        <v/>
      </c>
      <c r="AR199" s="95" t="str">
        <f t="shared" si="69"/>
        <v/>
      </c>
      <c r="AS199" s="118"/>
      <c r="AT199" s="115" t="str">
        <f t="shared" si="70"/>
        <v/>
      </c>
      <c r="AU199" s="95" t="str">
        <f t="shared" si="71"/>
        <v/>
      </c>
      <c r="AV199" s="87"/>
      <c r="AW199" s="115" t="str">
        <f t="shared" si="72"/>
        <v/>
      </c>
      <c r="AX199" s="95" t="str">
        <f t="shared" si="73"/>
        <v/>
      </c>
      <c r="AY199" s="119"/>
      <c r="AZ199" s="88" t="str">
        <f t="shared" si="76"/>
        <v/>
      </c>
      <c r="BA199" s="89" t="str">
        <f t="shared" si="77"/>
        <v/>
      </c>
      <c r="BB199" s="89" t="str">
        <f t="shared" si="78"/>
        <v/>
      </c>
    </row>
    <row r="200" spans="1:54" ht="15.75" x14ac:dyDescent="0.25">
      <c r="A200" s="82"/>
      <c r="B200" s="217"/>
      <c r="C200" s="82"/>
      <c r="D200" s="83"/>
      <c r="E200" s="226" t="str">
        <f t="shared" ca="1" si="55"/>
        <v/>
      </c>
      <c r="F200" s="82"/>
      <c r="G200" s="82"/>
      <c r="H200" s="82"/>
      <c r="I200" s="82"/>
      <c r="J200" s="82"/>
      <c r="K200" s="219"/>
      <c r="L200" s="207"/>
      <c r="M200" s="207"/>
      <c r="N200" s="207"/>
      <c r="O200" s="82"/>
      <c r="P200" s="84"/>
      <c r="Q200" s="217"/>
      <c r="R200" s="85"/>
      <c r="S200" s="126" t="str">
        <f t="shared" si="79"/>
        <v/>
      </c>
      <c r="T200" s="122" t="str">
        <f t="shared" si="80"/>
        <v/>
      </c>
      <c r="U200" s="127" t="str">
        <f t="shared" si="81"/>
        <v/>
      </c>
      <c r="V200" s="115" t="str">
        <f t="shared" si="74"/>
        <v/>
      </c>
      <c r="W200" s="95" t="str">
        <f t="shared" si="75"/>
        <v/>
      </c>
      <c r="X200" s="96"/>
      <c r="Y200" s="115" t="str">
        <f t="shared" si="56"/>
        <v/>
      </c>
      <c r="Z200" s="95" t="str">
        <f t="shared" si="57"/>
        <v/>
      </c>
      <c r="AA200" s="118"/>
      <c r="AB200" s="115" t="str">
        <f t="shared" si="58"/>
        <v/>
      </c>
      <c r="AC200" s="95" t="str">
        <f t="shared" si="59"/>
        <v/>
      </c>
      <c r="AD200" s="87"/>
      <c r="AE200" s="115" t="str">
        <f t="shared" si="60"/>
        <v/>
      </c>
      <c r="AF200" s="95" t="str">
        <f t="shared" si="61"/>
        <v/>
      </c>
      <c r="AG200" s="118"/>
      <c r="AH200" s="115" t="str">
        <f t="shared" si="62"/>
        <v/>
      </c>
      <c r="AI200" s="95" t="str">
        <f t="shared" si="63"/>
        <v/>
      </c>
      <c r="AJ200" s="87"/>
      <c r="AK200" s="115" t="str">
        <f t="shared" si="64"/>
        <v/>
      </c>
      <c r="AL200" s="95" t="str">
        <f t="shared" si="65"/>
        <v/>
      </c>
      <c r="AM200" s="118"/>
      <c r="AN200" s="115" t="str">
        <f t="shared" si="66"/>
        <v/>
      </c>
      <c r="AO200" s="95" t="str">
        <f t="shared" si="67"/>
        <v/>
      </c>
      <c r="AP200" s="87"/>
      <c r="AQ200" s="115" t="str">
        <f t="shared" si="68"/>
        <v/>
      </c>
      <c r="AR200" s="95" t="str">
        <f t="shared" si="69"/>
        <v/>
      </c>
      <c r="AS200" s="118"/>
      <c r="AT200" s="115" t="str">
        <f t="shared" si="70"/>
        <v/>
      </c>
      <c r="AU200" s="95" t="str">
        <f t="shared" si="71"/>
        <v/>
      </c>
      <c r="AV200" s="87"/>
      <c r="AW200" s="115" t="str">
        <f t="shared" si="72"/>
        <v/>
      </c>
      <c r="AX200" s="95" t="str">
        <f t="shared" si="73"/>
        <v/>
      </c>
      <c r="AY200" s="119"/>
      <c r="AZ200" s="88" t="str">
        <f t="shared" si="76"/>
        <v/>
      </c>
      <c r="BA200" s="89" t="str">
        <f t="shared" si="77"/>
        <v/>
      </c>
      <c r="BB200" s="89" t="str">
        <f t="shared" si="78"/>
        <v/>
      </c>
    </row>
    <row r="201" spans="1:54" ht="15.75" x14ac:dyDescent="0.25">
      <c r="A201" s="82"/>
      <c r="B201" s="217"/>
      <c r="C201" s="82"/>
      <c r="D201" s="83"/>
      <c r="E201" s="226" t="str">
        <f t="shared" ca="1" si="55"/>
        <v/>
      </c>
      <c r="F201" s="82"/>
      <c r="G201" s="82"/>
      <c r="H201" s="82"/>
      <c r="I201" s="82"/>
      <c r="J201" s="82"/>
      <c r="K201" s="219"/>
      <c r="L201" s="207"/>
      <c r="M201" s="207"/>
      <c r="N201" s="207"/>
      <c r="O201" s="82"/>
      <c r="P201" s="84"/>
      <c r="Q201" s="221"/>
      <c r="R201" s="85"/>
      <c r="S201" s="126" t="str">
        <f t="shared" si="79"/>
        <v/>
      </c>
      <c r="T201" s="122" t="str">
        <f t="shared" si="80"/>
        <v/>
      </c>
      <c r="U201" s="127" t="str">
        <f t="shared" si="81"/>
        <v/>
      </c>
      <c r="V201" s="115" t="str">
        <f t="shared" si="74"/>
        <v/>
      </c>
      <c r="W201" s="95" t="str">
        <f t="shared" si="75"/>
        <v/>
      </c>
      <c r="X201" s="96"/>
      <c r="Y201" s="115" t="str">
        <f t="shared" si="56"/>
        <v/>
      </c>
      <c r="Z201" s="95" t="str">
        <f t="shared" si="57"/>
        <v/>
      </c>
      <c r="AA201" s="118"/>
      <c r="AB201" s="115" t="str">
        <f t="shared" si="58"/>
        <v/>
      </c>
      <c r="AC201" s="95" t="str">
        <f t="shared" si="59"/>
        <v/>
      </c>
      <c r="AD201" s="87"/>
      <c r="AE201" s="115" t="str">
        <f t="shared" si="60"/>
        <v/>
      </c>
      <c r="AF201" s="95" t="str">
        <f t="shared" si="61"/>
        <v/>
      </c>
      <c r="AG201" s="118"/>
      <c r="AH201" s="115" t="str">
        <f t="shared" si="62"/>
        <v/>
      </c>
      <c r="AI201" s="95" t="str">
        <f t="shared" si="63"/>
        <v/>
      </c>
      <c r="AJ201" s="87"/>
      <c r="AK201" s="115" t="str">
        <f t="shared" si="64"/>
        <v/>
      </c>
      <c r="AL201" s="95" t="str">
        <f t="shared" si="65"/>
        <v/>
      </c>
      <c r="AM201" s="118"/>
      <c r="AN201" s="115" t="str">
        <f t="shared" si="66"/>
        <v/>
      </c>
      <c r="AO201" s="95" t="str">
        <f t="shared" si="67"/>
        <v/>
      </c>
      <c r="AP201" s="87"/>
      <c r="AQ201" s="115" t="str">
        <f t="shared" si="68"/>
        <v/>
      </c>
      <c r="AR201" s="95" t="str">
        <f t="shared" si="69"/>
        <v/>
      </c>
      <c r="AS201" s="118"/>
      <c r="AT201" s="115" t="str">
        <f t="shared" si="70"/>
        <v/>
      </c>
      <c r="AU201" s="95" t="str">
        <f t="shared" si="71"/>
        <v/>
      </c>
      <c r="AV201" s="87"/>
      <c r="AW201" s="115" t="str">
        <f t="shared" si="72"/>
        <v/>
      </c>
      <c r="AX201" s="95" t="str">
        <f t="shared" si="73"/>
        <v/>
      </c>
      <c r="AY201" s="119"/>
      <c r="AZ201" s="88" t="str">
        <f t="shared" si="76"/>
        <v/>
      </c>
      <c r="BA201" s="89" t="str">
        <f t="shared" si="77"/>
        <v/>
      </c>
      <c r="BB201" s="89" t="str">
        <f t="shared" si="78"/>
        <v/>
      </c>
    </row>
    <row r="202" spans="1:54" ht="15.75" x14ac:dyDescent="0.25">
      <c r="A202" s="82"/>
      <c r="B202" s="217"/>
      <c r="C202" s="82"/>
      <c r="D202" s="83"/>
      <c r="E202" s="226" t="str">
        <f t="shared" ca="1" si="55"/>
        <v/>
      </c>
      <c r="F202" s="82"/>
      <c r="G202" s="82"/>
      <c r="H202" s="82"/>
      <c r="I202" s="82"/>
      <c r="J202" s="82"/>
      <c r="K202" s="219"/>
      <c r="L202" s="207"/>
      <c r="M202" s="207"/>
      <c r="N202" s="207"/>
      <c r="O202" s="82"/>
      <c r="P202" s="84"/>
      <c r="Q202" s="217"/>
      <c r="R202" s="85"/>
      <c r="S202" s="126" t="str">
        <f t="shared" si="79"/>
        <v/>
      </c>
      <c r="T202" s="122" t="str">
        <f t="shared" si="80"/>
        <v/>
      </c>
      <c r="U202" s="127" t="str">
        <f t="shared" si="81"/>
        <v/>
      </c>
      <c r="V202" s="115" t="str">
        <f t="shared" si="74"/>
        <v/>
      </c>
      <c r="W202" s="95" t="str">
        <f t="shared" si="75"/>
        <v/>
      </c>
      <c r="X202" s="96"/>
      <c r="Y202" s="115" t="str">
        <f t="shared" si="56"/>
        <v/>
      </c>
      <c r="Z202" s="95" t="str">
        <f t="shared" si="57"/>
        <v/>
      </c>
      <c r="AA202" s="118"/>
      <c r="AB202" s="115" t="str">
        <f t="shared" si="58"/>
        <v/>
      </c>
      <c r="AC202" s="95" t="str">
        <f t="shared" si="59"/>
        <v/>
      </c>
      <c r="AD202" s="87"/>
      <c r="AE202" s="115" t="str">
        <f t="shared" si="60"/>
        <v/>
      </c>
      <c r="AF202" s="95" t="str">
        <f t="shared" si="61"/>
        <v/>
      </c>
      <c r="AG202" s="118"/>
      <c r="AH202" s="115" t="str">
        <f t="shared" si="62"/>
        <v/>
      </c>
      <c r="AI202" s="95" t="str">
        <f t="shared" si="63"/>
        <v/>
      </c>
      <c r="AJ202" s="87"/>
      <c r="AK202" s="115" t="str">
        <f t="shared" si="64"/>
        <v/>
      </c>
      <c r="AL202" s="95" t="str">
        <f t="shared" si="65"/>
        <v/>
      </c>
      <c r="AM202" s="118"/>
      <c r="AN202" s="115" t="str">
        <f t="shared" si="66"/>
        <v/>
      </c>
      <c r="AO202" s="95" t="str">
        <f t="shared" si="67"/>
        <v/>
      </c>
      <c r="AP202" s="87"/>
      <c r="AQ202" s="115" t="str">
        <f t="shared" si="68"/>
        <v/>
      </c>
      <c r="AR202" s="95" t="str">
        <f t="shared" si="69"/>
        <v/>
      </c>
      <c r="AS202" s="118"/>
      <c r="AT202" s="115" t="str">
        <f t="shared" si="70"/>
        <v/>
      </c>
      <c r="AU202" s="95" t="str">
        <f t="shared" si="71"/>
        <v/>
      </c>
      <c r="AV202" s="87"/>
      <c r="AW202" s="115" t="str">
        <f t="shared" si="72"/>
        <v/>
      </c>
      <c r="AX202" s="95" t="str">
        <f t="shared" si="73"/>
        <v/>
      </c>
      <c r="AY202" s="119"/>
      <c r="AZ202" s="88" t="str">
        <f t="shared" si="76"/>
        <v/>
      </c>
      <c r="BA202" s="89" t="str">
        <f t="shared" si="77"/>
        <v/>
      </c>
      <c r="BB202" s="89" t="str">
        <f t="shared" si="78"/>
        <v/>
      </c>
    </row>
    <row r="203" spans="1:54" ht="15.75" x14ac:dyDescent="0.25">
      <c r="A203" s="82"/>
      <c r="B203" s="217"/>
      <c r="C203" s="82"/>
      <c r="D203" s="83"/>
      <c r="E203" s="226" t="str">
        <f t="shared" ca="1" si="55"/>
        <v/>
      </c>
      <c r="F203" s="82"/>
      <c r="G203" s="82"/>
      <c r="H203" s="82"/>
      <c r="I203" s="82"/>
      <c r="J203" s="82"/>
      <c r="K203" s="219"/>
      <c r="L203" s="207"/>
      <c r="M203" s="207"/>
      <c r="N203" s="207"/>
      <c r="O203" s="82"/>
      <c r="P203" s="84"/>
      <c r="Q203" s="221"/>
      <c r="R203" s="85"/>
      <c r="S203" s="126" t="str">
        <f t="shared" si="79"/>
        <v/>
      </c>
      <c r="T203" s="122" t="str">
        <f t="shared" si="80"/>
        <v/>
      </c>
      <c r="U203" s="127" t="str">
        <f t="shared" si="81"/>
        <v/>
      </c>
      <c r="V203" s="115" t="str">
        <f t="shared" si="74"/>
        <v/>
      </c>
      <c r="W203" s="95" t="str">
        <f t="shared" si="75"/>
        <v/>
      </c>
      <c r="X203" s="96"/>
      <c r="Y203" s="115" t="str">
        <f t="shared" si="56"/>
        <v/>
      </c>
      <c r="Z203" s="95" t="str">
        <f t="shared" si="57"/>
        <v/>
      </c>
      <c r="AA203" s="118"/>
      <c r="AB203" s="115" t="str">
        <f t="shared" si="58"/>
        <v/>
      </c>
      <c r="AC203" s="95" t="str">
        <f t="shared" si="59"/>
        <v/>
      </c>
      <c r="AD203" s="87"/>
      <c r="AE203" s="115" t="str">
        <f t="shared" si="60"/>
        <v/>
      </c>
      <c r="AF203" s="95" t="str">
        <f t="shared" si="61"/>
        <v/>
      </c>
      <c r="AG203" s="118"/>
      <c r="AH203" s="115" t="str">
        <f t="shared" si="62"/>
        <v/>
      </c>
      <c r="AI203" s="95" t="str">
        <f t="shared" si="63"/>
        <v/>
      </c>
      <c r="AJ203" s="87"/>
      <c r="AK203" s="115" t="str">
        <f t="shared" si="64"/>
        <v/>
      </c>
      <c r="AL203" s="95" t="str">
        <f t="shared" si="65"/>
        <v/>
      </c>
      <c r="AM203" s="118"/>
      <c r="AN203" s="115" t="str">
        <f t="shared" si="66"/>
        <v/>
      </c>
      <c r="AO203" s="95" t="str">
        <f t="shared" si="67"/>
        <v/>
      </c>
      <c r="AP203" s="87"/>
      <c r="AQ203" s="115" t="str">
        <f t="shared" si="68"/>
        <v/>
      </c>
      <c r="AR203" s="95" t="str">
        <f t="shared" si="69"/>
        <v/>
      </c>
      <c r="AS203" s="118"/>
      <c r="AT203" s="115" t="str">
        <f t="shared" si="70"/>
        <v/>
      </c>
      <c r="AU203" s="95" t="str">
        <f t="shared" si="71"/>
        <v/>
      </c>
      <c r="AV203" s="87"/>
      <c r="AW203" s="115" t="str">
        <f t="shared" si="72"/>
        <v/>
      </c>
      <c r="AX203" s="95" t="str">
        <f t="shared" si="73"/>
        <v/>
      </c>
      <c r="AY203" s="119"/>
      <c r="AZ203" s="88" t="str">
        <f t="shared" si="76"/>
        <v/>
      </c>
      <c r="BA203" s="89" t="str">
        <f t="shared" si="77"/>
        <v/>
      </c>
      <c r="BB203" s="89" t="str">
        <f t="shared" si="78"/>
        <v/>
      </c>
    </row>
    <row r="204" spans="1:54" ht="15.75" x14ac:dyDescent="0.25">
      <c r="A204" s="82"/>
      <c r="B204" s="217"/>
      <c r="C204" s="82"/>
      <c r="D204" s="83"/>
      <c r="E204" s="226" t="str">
        <f t="shared" ca="1" si="55"/>
        <v/>
      </c>
      <c r="F204" s="82"/>
      <c r="G204" s="82"/>
      <c r="H204" s="82"/>
      <c r="I204" s="82"/>
      <c r="J204" s="82"/>
      <c r="K204" s="219"/>
      <c r="L204" s="207"/>
      <c r="M204" s="207"/>
      <c r="N204" s="207"/>
      <c r="O204" s="82"/>
      <c r="P204" s="84"/>
      <c r="Q204" s="217"/>
      <c r="R204" s="85"/>
      <c r="S204" s="126" t="str">
        <f t="shared" si="79"/>
        <v/>
      </c>
      <c r="T204" s="122" t="str">
        <f t="shared" si="80"/>
        <v/>
      </c>
      <c r="U204" s="127" t="str">
        <f t="shared" si="81"/>
        <v/>
      </c>
      <c r="V204" s="115" t="str">
        <f t="shared" si="74"/>
        <v/>
      </c>
      <c r="W204" s="95" t="str">
        <f t="shared" si="75"/>
        <v/>
      </c>
      <c r="X204" s="96"/>
      <c r="Y204" s="115" t="str">
        <f t="shared" si="56"/>
        <v/>
      </c>
      <c r="Z204" s="95" t="str">
        <f t="shared" si="57"/>
        <v/>
      </c>
      <c r="AA204" s="118"/>
      <c r="AB204" s="115" t="str">
        <f t="shared" si="58"/>
        <v/>
      </c>
      <c r="AC204" s="95" t="str">
        <f t="shared" si="59"/>
        <v/>
      </c>
      <c r="AD204" s="87"/>
      <c r="AE204" s="115" t="str">
        <f t="shared" si="60"/>
        <v/>
      </c>
      <c r="AF204" s="95" t="str">
        <f t="shared" si="61"/>
        <v/>
      </c>
      <c r="AG204" s="118"/>
      <c r="AH204" s="115" t="str">
        <f t="shared" si="62"/>
        <v/>
      </c>
      <c r="AI204" s="95" t="str">
        <f t="shared" si="63"/>
        <v/>
      </c>
      <c r="AJ204" s="87"/>
      <c r="AK204" s="115" t="str">
        <f t="shared" si="64"/>
        <v/>
      </c>
      <c r="AL204" s="95" t="str">
        <f t="shared" si="65"/>
        <v/>
      </c>
      <c r="AM204" s="118"/>
      <c r="AN204" s="115" t="str">
        <f t="shared" si="66"/>
        <v/>
      </c>
      <c r="AO204" s="95" t="str">
        <f t="shared" si="67"/>
        <v/>
      </c>
      <c r="AP204" s="87"/>
      <c r="AQ204" s="115" t="str">
        <f t="shared" si="68"/>
        <v/>
      </c>
      <c r="AR204" s="95" t="str">
        <f t="shared" si="69"/>
        <v/>
      </c>
      <c r="AS204" s="118"/>
      <c r="AT204" s="115" t="str">
        <f t="shared" si="70"/>
        <v/>
      </c>
      <c r="AU204" s="95" t="str">
        <f t="shared" si="71"/>
        <v/>
      </c>
      <c r="AV204" s="87"/>
      <c r="AW204" s="115" t="str">
        <f t="shared" si="72"/>
        <v/>
      </c>
      <c r="AX204" s="95" t="str">
        <f t="shared" si="73"/>
        <v/>
      </c>
      <c r="AY204" s="119"/>
      <c r="AZ204" s="88" t="str">
        <f t="shared" si="76"/>
        <v/>
      </c>
      <c r="BA204" s="89" t="str">
        <f t="shared" si="77"/>
        <v/>
      </c>
      <c r="BB204" s="89" t="str">
        <f t="shared" si="78"/>
        <v/>
      </c>
    </row>
    <row r="205" spans="1:54" ht="15.75" x14ac:dyDescent="0.25">
      <c r="A205" s="82"/>
      <c r="B205" s="217"/>
      <c r="C205" s="82"/>
      <c r="D205" s="83"/>
      <c r="E205" s="226" t="str">
        <f ca="1">IF(ISBLANK(D205),"",DATEDIF(D205,TODAY(),"Y")&amp;"yrs. "&amp;DATEDIF(D205,TODAY(),"YM")&amp;"mo.")</f>
        <v/>
      </c>
      <c r="F205" s="82"/>
      <c r="G205" s="82"/>
      <c r="H205" s="82"/>
      <c r="I205" s="82"/>
      <c r="J205" s="82"/>
      <c r="K205" s="219"/>
      <c r="L205" s="207"/>
      <c r="M205" s="207"/>
      <c r="N205" s="207"/>
      <c r="O205" s="82"/>
      <c r="P205" s="84"/>
      <c r="Q205" s="221"/>
      <c r="R205" s="85"/>
      <c r="S205" s="126" t="str">
        <f t="shared" si="79"/>
        <v/>
      </c>
      <c r="T205" s="122" t="str">
        <f t="shared" si="80"/>
        <v/>
      </c>
      <c r="U205" s="127" t="str">
        <f t="shared" si="81"/>
        <v/>
      </c>
      <c r="V205" s="115" t="str">
        <f t="shared" si="74"/>
        <v/>
      </c>
      <c r="W205" s="95" t="str">
        <f t="shared" si="75"/>
        <v/>
      </c>
      <c r="X205" s="96"/>
      <c r="Y205" s="115" t="str">
        <f t="shared" ref="Y205:Y209" si="82">IF(OR($R205="",Z$2="",Z$4="",Z$6=""),"",(IF(OR($R205="x",$R205="m",$R205="h",$R205="d",$R205="u",$R205="f"),"",(IF(AA$4="days",($R205+Z$4),$R205+(Z$4*7))))))</f>
        <v/>
      </c>
      <c r="Z205" s="95" t="str">
        <f t="shared" ref="Z205:Z209" si="83">IF(OR($R205="",Z$2="",Z$4="",Z$6=""),"",(IF(OR($R205="x",$R205="m",$R205="h",$R205="d",$R205="u",$R205="f"),"",(IF(AA$6="days",($R205+Z$6),$R205+(Z$6*7))))))</f>
        <v/>
      </c>
      <c r="AA205" s="118"/>
      <c r="AB205" s="115" t="str">
        <f t="shared" ref="AB205:AB209" si="84">IF(OR($R205="",AC$2="",AC$4="",AC$6=""),"",(IF(OR($R205="x",$R205="m",$R205="h",$R205="d",$R205="u",$R205="f"),"",(IF(AD$4="days",($R205+AC$4),$R205+(AC$4*7))))))</f>
        <v/>
      </c>
      <c r="AC205" s="95" t="str">
        <f t="shared" ref="AC205:AC209" si="85">IF(OR($R205="",AC$2="",AC$4="",AC$6=""),"",(IF(OR($R205="x",$R205="m",$R205="h",$R205="d",$R205="u",$R205="f"),"",(IF(AD$6="days",($R205+AC$6),$R205+(AC$6*7))))))</f>
        <v/>
      </c>
      <c r="AD205" s="87"/>
      <c r="AE205" s="115" t="str">
        <f t="shared" ref="AE205:AE209" si="86">IF(OR($R205="",AF$2="",AF$4="",AF$6=""),"",(IF(OR($R205="x",$R205="m",$R205="h",$R205="d",$R205="u",$R205="f"),"",(IF(AG$4="days",($R205+AF$4),$R205+(AF$4*7))))))</f>
        <v/>
      </c>
      <c r="AF205" s="95" t="str">
        <f t="shared" ref="AF205:AF209" si="87">IF(OR($R205="",AF$2="",AF$4="",AF$6=""),"",(IF(OR($R205="x",$R205="m",$R205="h",$R205="d",$R205="u",$R205="f"),"",(IF(AG$6="days",($R205+AF$6),$R205+(AF$6*7))))))</f>
        <v/>
      </c>
      <c r="AG205" s="118"/>
      <c r="AH205" s="115" t="str">
        <f t="shared" ref="AH205:AH209" si="88">IF(OR($R205="",AI$2="",AI$4="",AI$6=""),"",(IF(OR($R205="x",$R205="m",$R205="h",$R205="d",$R205="u",$R205="f"),"",(IF(AJ$4="days",($R205+AI$4),$R205+(AI$4*7))))))</f>
        <v/>
      </c>
      <c r="AI205" s="95" t="str">
        <f t="shared" ref="AI205:AI209" si="89">IF(OR($R205="",AI$2="",AI$4="",AI$6=""),"",(IF(OR($R205="x",$R205="m",$R205="h",$R205="d",$R205="u",$R205="f"),"",(IF(AJ$6="days",($R205+AI$6),$R205+(AI$6*7))))))</f>
        <v/>
      </c>
      <c r="AJ205" s="87"/>
      <c r="AK205" s="115" t="str">
        <f t="shared" ref="AK205:AK209" si="90">IF(OR($R205="",AL$2="",AL$4="",AL$6=""),"",(IF(OR($R205="x",$R205="m",$R205="h",$R205="d",$R205="u",$R205="f"),"",(IF(AM$4="days",($R205+AL$4),$R205+(AL$4*7))))))</f>
        <v/>
      </c>
      <c r="AL205" s="95" t="str">
        <f t="shared" ref="AL205:AL209" si="91">IF(OR($R205="",AL$2="",AL$4="",AL$6=""),"",(IF(OR($R205="x",$R205="m",$R205="h",$R205="d",$R205="u",$R205="f"),"",(IF(AM$6="days",($R205+AL$6),$R205+(AL$6*7))))))</f>
        <v/>
      </c>
      <c r="AM205" s="118"/>
      <c r="AN205" s="115" t="str">
        <f t="shared" ref="AN205:AN209" si="92">IF(OR($R205="",AO$2="",AO$4="",AO$6=""),"",(IF(OR($R205="x",$R205="m",$R205="h",$R205="d",$R205="u",$R205="f"),"",(IF(AP$4="days",($R205+AO$4),$R205+(AO$4*7))))))</f>
        <v/>
      </c>
      <c r="AO205" s="95" t="str">
        <f t="shared" ref="AO205:AO209" si="93">IF(OR($R205="",AO$2="",AO$4="",AO$6=""),"",(IF(OR($R205="x",$R205="m",$R205="h",$R205="d",$R205="u",$R205="f"),"",(IF(AP$6="days",($R205+AO$6),$R205+(AO$6*7))))))</f>
        <v/>
      </c>
      <c r="AP205" s="87"/>
      <c r="AQ205" s="115" t="str">
        <f t="shared" ref="AQ205:AQ209" si="94">IF(OR($R205="",AR$2="",AR$4="",AR$6=""),"",(IF(OR($R205="x",$R205="m",$R205="h",$R205="d",$R205="u",$R205="f"),"",(IF(AS$4="days",($R205+AR$4),$R205+(AR$4*7))))))</f>
        <v/>
      </c>
      <c r="AR205" s="95" t="str">
        <f t="shared" ref="AR205:AR209" si="95">IF(OR($R205="",AR$2="",AR$4="",AR$6=""),"",(IF(OR($R205="x",$R205="m",$R205="h",$R205="d",$R205="u",$R205="f"),"",(IF(AS$6="days",($R205+AR$6),$R205+(AR$6*7))))))</f>
        <v/>
      </c>
      <c r="AS205" s="118"/>
      <c r="AT205" s="115" t="str">
        <f t="shared" ref="AT205:AT209" si="96">IF(OR($R205="",AU$2="",AU$4="",AU$6=""),"",(IF(OR($R205="x",$R205="m",$R205="h",$R205="d",$R205="u",$R205="f"),"",(IF(AV$4="days",($R205+AU$4),$R205+(AU$4*7))))))</f>
        <v/>
      </c>
      <c r="AU205" s="95" t="str">
        <f t="shared" ref="AU205:AU209" si="97">IF(OR($R205="",AU$2="",AU$4="",AU$6=""),"",(IF(OR($R205="x",$R205="m",$R205="h",$R205="d",$R205="u",$R205="f"),"",(IF(AV$6="days",($R205+AU$6),$R205+(AU$6*7))))))</f>
        <v/>
      </c>
      <c r="AV205" s="87"/>
      <c r="AW205" s="115" t="str">
        <f t="shared" ref="AW205:AW209" si="98">IF(OR($R205="",AX$2="",AX$4="",AX$6=""),"",(IF(OR($R205="x",$R205="m",$R205="h",$R205="d",$R205="u",$R205="f"),"",(IF(AY$4="days",($R205+AX$4),$R205+(AX$4*7))))))</f>
        <v/>
      </c>
      <c r="AX205" s="95" t="str">
        <f t="shared" ref="AX205:AX209" si="99">IF(OR($R205="",AX$2="",AX$4="",AX$6=""),"",(IF(OR($R205="x",$R205="m",$R205="h",$R205="d",$R205="u",$R205="f"),"",(IF(AY$6="days",($R205+AX$6),$R205+(AX$6*7))))))</f>
        <v/>
      </c>
      <c r="AY205" s="119"/>
      <c r="AZ205" s="88" t="str">
        <f t="shared" si="76"/>
        <v/>
      </c>
      <c r="BA205" s="89" t="str">
        <f t="shared" si="77"/>
        <v/>
      </c>
      <c r="BB205" s="89" t="str">
        <f t="shared" si="78"/>
        <v/>
      </c>
    </row>
    <row r="206" spans="1:54" ht="15.75" x14ac:dyDescent="0.25">
      <c r="A206" s="82"/>
      <c r="B206" s="217"/>
      <c r="C206" s="82"/>
      <c r="D206" s="83"/>
      <c r="E206" s="226" t="str">
        <f ca="1">IF(ISBLANK(D206),"",DATEDIF(D206,TODAY(),"Y")&amp;"yrs. "&amp;DATEDIF(D206,TODAY(),"YM")&amp;"mo.")</f>
        <v/>
      </c>
      <c r="F206" s="82"/>
      <c r="G206" s="82"/>
      <c r="H206" s="82"/>
      <c r="I206" s="82"/>
      <c r="J206" s="82"/>
      <c r="K206" s="219"/>
      <c r="L206" s="207"/>
      <c r="M206" s="207"/>
      <c r="N206" s="207"/>
      <c r="O206" s="82"/>
      <c r="P206" s="84"/>
      <c r="Q206" s="217"/>
      <c r="R206" s="85"/>
      <c r="S206" s="126" t="str">
        <f t="shared" si="79"/>
        <v/>
      </c>
      <c r="T206" s="122" t="str">
        <f t="shared" si="80"/>
        <v/>
      </c>
      <c r="U206" s="127" t="str">
        <f t="shared" si="81"/>
        <v/>
      </c>
      <c r="V206" s="115" t="str">
        <f t="shared" ref="V206:V209" si="100">IF(OR($R206="",W$2="",W$4="",W$6=""),"",(IF(OR($R206="x",$R206="m",$R206="h",$R206="d",$R206="u",$R206="f"),"",(IF(X$4="days",($R206+W$4),$R206+(W$4*7))))))</f>
        <v/>
      </c>
      <c r="W206" s="95" t="str">
        <f t="shared" ref="W206:W209" si="101">IF(OR($R206="",W$2="",W$4="",W$6=""),"",(IF(OR($R206="x",$R206="m",$R206="h",$R206="d",$R206="u",$R206="f"),"",(IF(X$6="days",($R206+W$6),$R206+(W$6*7))))))</f>
        <v/>
      </c>
      <c r="X206" s="96"/>
      <c r="Y206" s="115" t="str">
        <f t="shared" si="82"/>
        <v/>
      </c>
      <c r="Z206" s="95" t="str">
        <f t="shared" si="83"/>
        <v/>
      </c>
      <c r="AA206" s="118"/>
      <c r="AB206" s="115" t="str">
        <f t="shared" si="84"/>
        <v/>
      </c>
      <c r="AC206" s="95" t="str">
        <f t="shared" si="85"/>
        <v/>
      </c>
      <c r="AD206" s="87"/>
      <c r="AE206" s="115" t="str">
        <f t="shared" si="86"/>
        <v/>
      </c>
      <c r="AF206" s="95" t="str">
        <f t="shared" si="87"/>
        <v/>
      </c>
      <c r="AG206" s="118"/>
      <c r="AH206" s="115" t="str">
        <f t="shared" si="88"/>
        <v/>
      </c>
      <c r="AI206" s="95" t="str">
        <f t="shared" si="89"/>
        <v/>
      </c>
      <c r="AJ206" s="87"/>
      <c r="AK206" s="115" t="str">
        <f t="shared" si="90"/>
        <v/>
      </c>
      <c r="AL206" s="95" t="str">
        <f t="shared" si="91"/>
        <v/>
      </c>
      <c r="AM206" s="118"/>
      <c r="AN206" s="115" t="str">
        <f t="shared" si="92"/>
        <v/>
      </c>
      <c r="AO206" s="95" t="str">
        <f t="shared" si="93"/>
        <v/>
      </c>
      <c r="AP206" s="87"/>
      <c r="AQ206" s="115" t="str">
        <f t="shared" si="94"/>
        <v/>
      </c>
      <c r="AR206" s="95" t="str">
        <f t="shared" si="95"/>
        <v/>
      </c>
      <c r="AS206" s="118"/>
      <c r="AT206" s="115" t="str">
        <f t="shared" si="96"/>
        <v/>
      </c>
      <c r="AU206" s="95" t="str">
        <f t="shared" si="97"/>
        <v/>
      </c>
      <c r="AV206" s="87"/>
      <c r="AW206" s="115" t="str">
        <f t="shared" si="98"/>
        <v/>
      </c>
      <c r="AX206" s="95" t="str">
        <f t="shared" si="99"/>
        <v/>
      </c>
      <c r="AY206" s="119"/>
      <c r="AZ206" s="88" t="str">
        <f t="shared" ref="AZ206:BB209" si="102">IF(A206="","",A206)</f>
        <v/>
      </c>
      <c r="BA206" s="89" t="str">
        <f t="shared" si="102"/>
        <v/>
      </c>
      <c r="BB206" s="89" t="str">
        <f t="shared" si="102"/>
        <v/>
      </c>
    </row>
    <row r="207" spans="1:54" ht="15.75" x14ac:dyDescent="0.25">
      <c r="A207" s="82"/>
      <c r="B207" s="217"/>
      <c r="C207" s="82"/>
      <c r="D207" s="83"/>
      <c r="E207" s="226" t="str">
        <f ca="1">IF(ISBLANK(D207),"",DATEDIF(D207,TODAY(),"Y")&amp;"yrs. "&amp;DATEDIF(D207,TODAY(),"YM")&amp;"mo.")</f>
        <v/>
      </c>
      <c r="F207" s="82"/>
      <c r="G207" s="82"/>
      <c r="H207" s="82"/>
      <c r="I207" s="82"/>
      <c r="J207" s="82"/>
      <c r="K207" s="219"/>
      <c r="L207" s="207"/>
      <c r="M207" s="207"/>
      <c r="N207" s="207"/>
      <c r="O207" s="82"/>
      <c r="P207" s="84"/>
      <c r="Q207" s="221"/>
      <c r="R207" s="85"/>
      <c r="S207" s="126" t="str">
        <f t="shared" ref="S207:U209" si="103">IF(A207="","",A207)</f>
        <v/>
      </c>
      <c r="T207" s="122" t="str">
        <f t="shared" si="103"/>
        <v/>
      </c>
      <c r="U207" s="127" t="str">
        <f t="shared" si="103"/>
        <v/>
      </c>
      <c r="V207" s="115" t="str">
        <f t="shared" si="100"/>
        <v/>
      </c>
      <c r="W207" s="95" t="str">
        <f t="shared" si="101"/>
        <v/>
      </c>
      <c r="X207" s="96"/>
      <c r="Y207" s="115" t="str">
        <f t="shared" si="82"/>
        <v/>
      </c>
      <c r="Z207" s="95" t="str">
        <f t="shared" si="83"/>
        <v/>
      </c>
      <c r="AA207" s="118"/>
      <c r="AB207" s="115" t="str">
        <f t="shared" si="84"/>
        <v/>
      </c>
      <c r="AC207" s="95" t="str">
        <f t="shared" si="85"/>
        <v/>
      </c>
      <c r="AD207" s="87"/>
      <c r="AE207" s="115" t="str">
        <f t="shared" si="86"/>
        <v/>
      </c>
      <c r="AF207" s="95" t="str">
        <f t="shared" si="87"/>
        <v/>
      </c>
      <c r="AG207" s="118"/>
      <c r="AH207" s="115" t="str">
        <f t="shared" si="88"/>
        <v/>
      </c>
      <c r="AI207" s="95" t="str">
        <f t="shared" si="89"/>
        <v/>
      </c>
      <c r="AJ207" s="87"/>
      <c r="AK207" s="115" t="str">
        <f t="shared" si="90"/>
        <v/>
      </c>
      <c r="AL207" s="95" t="str">
        <f t="shared" si="91"/>
        <v/>
      </c>
      <c r="AM207" s="118"/>
      <c r="AN207" s="115" t="str">
        <f t="shared" si="92"/>
        <v/>
      </c>
      <c r="AO207" s="95" t="str">
        <f t="shared" si="93"/>
        <v/>
      </c>
      <c r="AP207" s="87"/>
      <c r="AQ207" s="115" t="str">
        <f t="shared" si="94"/>
        <v/>
      </c>
      <c r="AR207" s="95" t="str">
        <f t="shared" si="95"/>
        <v/>
      </c>
      <c r="AS207" s="118"/>
      <c r="AT207" s="115" t="str">
        <f t="shared" si="96"/>
        <v/>
      </c>
      <c r="AU207" s="95" t="str">
        <f t="shared" si="97"/>
        <v/>
      </c>
      <c r="AV207" s="87"/>
      <c r="AW207" s="115" t="str">
        <f t="shared" si="98"/>
        <v/>
      </c>
      <c r="AX207" s="95" t="str">
        <f t="shared" si="99"/>
        <v/>
      </c>
      <c r="AY207" s="119"/>
      <c r="AZ207" s="88" t="str">
        <f t="shared" si="102"/>
        <v/>
      </c>
      <c r="BA207" s="89" t="str">
        <f t="shared" si="102"/>
        <v/>
      </c>
      <c r="BB207" s="89" t="str">
        <f t="shared" si="102"/>
        <v/>
      </c>
    </row>
    <row r="208" spans="1:54" ht="15.75" x14ac:dyDescent="0.25">
      <c r="A208" s="82"/>
      <c r="B208" s="217"/>
      <c r="C208" s="82"/>
      <c r="D208" s="83"/>
      <c r="E208" s="226" t="str">
        <f ca="1">IF(ISBLANK(D208),"",DATEDIF(D208,TODAY(),"Y")&amp;"yrs. "&amp;DATEDIF(D208,TODAY(),"YM")&amp;"mo.")</f>
        <v/>
      </c>
      <c r="F208" s="82"/>
      <c r="G208" s="82"/>
      <c r="H208" s="82"/>
      <c r="I208" s="82"/>
      <c r="J208" s="82"/>
      <c r="K208" s="219"/>
      <c r="L208" s="207"/>
      <c r="M208" s="207"/>
      <c r="N208" s="207"/>
      <c r="O208" s="82"/>
      <c r="P208" s="84"/>
      <c r="Q208" s="217"/>
      <c r="R208" s="85"/>
      <c r="S208" s="126" t="str">
        <f t="shared" si="103"/>
        <v/>
      </c>
      <c r="T208" s="122" t="str">
        <f t="shared" si="103"/>
        <v/>
      </c>
      <c r="U208" s="127" t="str">
        <f t="shared" si="103"/>
        <v/>
      </c>
      <c r="V208" s="115" t="str">
        <f t="shared" si="100"/>
        <v/>
      </c>
      <c r="W208" s="95" t="str">
        <f t="shared" si="101"/>
        <v/>
      </c>
      <c r="X208" s="96"/>
      <c r="Y208" s="115" t="str">
        <f t="shared" si="82"/>
        <v/>
      </c>
      <c r="Z208" s="95" t="str">
        <f t="shared" si="83"/>
        <v/>
      </c>
      <c r="AA208" s="118"/>
      <c r="AB208" s="115" t="str">
        <f t="shared" si="84"/>
        <v/>
      </c>
      <c r="AC208" s="95" t="str">
        <f t="shared" si="85"/>
        <v/>
      </c>
      <c r="AD208" s="87"/>
      <c r="AE208" s="115" t="str">
        <f t="shared" si="86"/>
        <v/>
      </c>
      <c r="AF208" s="95" t="str">
        <f t="shared" si="87"/>
        <v/>
      </c>
      <c r="AG208" s="118"/>
      <c r="AH208" s="115" t="str">
        <f t="shared" si="88"/>
        <v/>
      </c>
      <c r="AI208" s="95" t="str">
        <f t="shared" si="89"/>
        <v/>
      </c>
      <c r="AJ208" s="87"/>
      <c r="AK208" s="115" t="str">
        <f t="shared" si="90"/>
        <v/>
      </c>
      <c r="AL208" s="95" t="str">
        <f t="shared" si="91"/>
        <v/>
      </c>
      <c r="AM208" s="118"/>
      <c r="AN208" s="115" t="str">
        <f t="shared" si="92"/>
        <v/>
      </c>
      <c r="AO208" s="95" t="str">
        <f t="shared" si="93"/>
        <v/>
      </c>
      <c r="AP208" s="87"/>
      <c r="AQ208" s="115" t="str">
        <f t="shared" si="94"/>
        <v/>
      </c>
      <c r="AR208" s="95" t="str">
        <f t="shared" si="95"/>
        <v/>
      </c>
      <c r="AS208" s="118"/>
      <c r="AT208" s="115" t="str">
        <f t="shared" si="96"/>
        <v/>
      </c>
      <c r="AU208" s="95" t="str">
        <f t="shared" si="97"/>
        <v/>
      </c>
      <c r="AV208" s="87"/>
      <c r="AW208" s="115" t="str">
        <f t="shared" si="98"/>
        <v/>
      </c>
      <c r="AX208" s="95" t="str">
        <f t="shared" si="99"/>
        <v/>
      </c>
      <c r="AY208" s="119"/>
      <c r="AZ208" s="88" t="str">
        <f t="shared" si="102"/>
        <v/>
      </c>
      <c r="BA208" s="89" t="str">
        <f t="shared" si="102"/>
        <v/>
      </c>
      <c r="BB208" s="89" t="str">
        <f t="shared" si="102"/>
        <v/>
      </c>
    </row>
    <row r="209" spans="1:54" s="2" customFormat="1" ht="16.5" thickBot="1" x14ac:dyDescent="0.3">
      <c r="A209" s="82"/>
      <c r="B209" s="217"/>
      <c r="C209" s="82"/>
      <c r="D209" s="83"/>
      <c r="E209" s="226" t="str">
        <f ca="1">IF(ISBLANK(D209),"",DATEDIF(D209,TODAY(),"Y")&amp;"yrs. "&amp;DATEDIF(D209,TODAY(),"YM")&amp;"mo.")</f>
        <v/>
      </c>
      <c r="F209" s="82"/>
      <c r="G209" s="82"/>
      <c r="H209" s="82"/>
      <c r="I209" s="82"/>
      <c r="J209" s="82"/>
      <c r="K209" s="219"/>
      <c r="L209" s="207"/>
      <c r="M209" s="207"/>
      <c r="N209" s="207"/>
      <c r="O209" s="82"/>
      <c r="P209" s="84"/>
      <c r="Q209" s="221"/>
      <c r="R209" s="85"/>
      <c r="S209" s="126" t="str">
        <f t="shared" si="103"/>
        <v/>
      </c>
      <c r="T209" s="122" t="str">
        <f t="shared" si="103"/>
        <v/>
      </c>
      <c r="U209" s="127" t="str">
        <f t="shared" si="103"/>
        <v/>
      </c>
      <c r="V209" s="94" t="str">
        <f t="shared" si="100"/>
        <v/>
      </c>
      <c r="W209" s="95" t="str">
        <f t="shared" si="101"/>
        <v/>
      </c>
      <c r="X209" s="96"/>
      <c r="Y209" s="94" t="str">
        <f t="shared" si="82"/>
        <v/>
      </c>
      <c r="Z209" s="95" t="str">
        <f t="shared" si="83"/>
        <v/>
      </c>
      <c r="AA209" s="118"/>
      <c r="AB209" s="94" t="str">
        <f t="shared" si="84"/>
        <v/>
      </c>
      <c r="AC209" s="95" t="str">
        <f t="shared" si="85"/>
        <v/>
      </c>
      <c r="AD209" s="87"/>
      <c r="AE209" s="94" t="str">
        <f t="shared" si="86"/>
        <v/>
      </c>
      <c r="AF209" s="95" t="str">
        <f t="shared" si="87"/>
        <v/>
      </c>
      <c r="AG209" s="118"/>
      <c r="AH209" s="94" t="str">
        <f t="shared" si="88"/>
        <v/>
      </c>
      <c r="AI209" s="95" t="str">
        <f t="shared" si="89"/>
        <v/>
      </c>
      <c r="AJ209" s="87"/>
      <c r="AK209" s="94" t="str">
        <f t="shared" si="90"/>
        <v/>
      </c>
      <c r="AL209" s="95" t="str">
        <f t="shared" si="91"/>
        <v/>
      </c>
      <c r="AM209" s="118"/>
      <c r="AN209" s="94" t="str">
        <f t="shared" si="92"/>
        <v/>
      </c>
      <c r="AO209" s="95" t="str">
        <f t="shared" si="93"/>
        <v/>
      </c>
      <c r="AP209" s="87"/>
      <c r="AQ209" s="94" t="str">
        <f t="shared" si="94"/>
        <v/>
      </c>
      <c r="AR209" s="95" t="str">
        <f t="shared" si="95"/>
        <v/>
      </c>
      <c r="AS209" s="118"/>
      <c r="AT209" s="94" t="str">
        <f t="shared" si="96"/>
        <v/>
      </c>
      <c r="AU209" s="95" t="str">
        <f t="shared" si="97"/>
        <v/>
      </c>
      <c r="AV209" s="87"/>
      <c r="AW209" s="94" t="str">
        <f t="shared" si="98"/>
        <v/>
      </c>
      <c r="AX209" s="95" t="str">
        <f t="shared" si="99"/>
        <v/>
      </c>
      <c r="AY209" s="119"/>
      <c r="AZ209" s="88" t="str">
        <f t="shared" si="102"/>
        <v/>
      </c>
      <c r="BA209" s="89" t="str">
        <f t="shared" si="102"/>
        <v/>
      </c>
      <c r="BB209" s="89" t="str">
        <f t="shared" si="102"/>
        <v/>
      </c>
    </row>
    <row r="210" spans="1:54" x14ac:dyDescent="0.25">
      <c r="A210" t="s">
        <v>13</v>
      </c>
      <c r="C210" t="s">
        <v>13</v>
      </c>
      <c r="O210" s="3" t="s">
        <v>13</v>
      </c>
    </row>
  </sheetData>
  <autoFilter ref="A12:BB210">
    <filterColumn colId="21" showButton="0"/>
    <filterColumn colId="22" showButton="0"/>
    <filterColumn colId="24" showButton="0"/>
    <filterColumn colId="25" showButton="0"/>
    <filterColumn colId="27" showButton="0"/>
    <filterColumn colId="28" showButton="0"/>
    <filterColumn colId="30" showButton="0"/>
    <filterColumn colId="31" showButton="0"/>
    <filterColumn colId="33" showButton="0"/>
    <filterColumn colId="34" showButton="0"/>
    <filterColumn colId="36" showButton="0"/>
    <filterColumn colId="37" showButton="0"/>
    <filterColumn colId="39" showButton="0"/>
    <filterColumn colId="40" showButton="0"/>
    <filterColumn colId="42" showButton="0"/>
    <filterColumn colId="43" showButton="0"/>
    <filterColumn colId="45" showButton="0"/>
    <filterColumn colId="46" showButton="0"/>
    <filterColumn colId="48" showButton="0"/>
    <filterColumn colId="49" showButton="0"/>
  </autoFilter>
  <mergeCells count="14">
    <mergeCell ref="A4:I4"/>
    <mergeCell ref="AW12:AY12"/>
    <mergeCell ref="D5:G5"/>
    <mergeCell ref="H5:I5"/>
    <mergeCell ref="AH12:AJ12"/>
    <mergeCell ref="AK12:AM12"/>
    <mergeCell ref="AN12:AP12"/>
    <mergeCell ref="AQ12:AS12"/>
    <mergeCell ref="AT12:AV12"/>
    <mergeCell ref="V12:X12"/>
    <mergeCell ref="Y12:AA12"/>
    <mergeCell ref="AB12:AD12"/>
    <mergeCell ref="AE12:AG12"/>
    <mergeCell ref="A5:C5"/>
  </mergeCells>
  <conditionalFormatting sqref="Y13:AA209">
    <cfRule type="expression" dxfId="53" priority="507">
      <formula>AND($AA13="",$Y13&lt;=TODAY(),$R13&lt;&gt;"")</formula>
    </cfRule>
    <cfRule type="expression" dxfId="52" priority="508" stopIfTrue="1">
      <formula>$AA13="x"</formula>
    </cfRule>
    <cfRule type="expression" dxfId="51" priority="509">
      <formula>AND(OR($Y13&gt;$AA13,$Z13&lt;$AA13),$AA13&lt;&gt;"")</formula>
    </cfRule>
    <cfRule type="expression" dxfId="50" priority="510">
      <formula>AND($Y13&lt;=$AA13,$Z13&gt;=$AA13,$AA13&lt;&gt;"")</formula>
    </cfRule>
  </conditionalFormatting>
  <conditionalFormatting sqref="AB13:AD209">
    <cfRule type="expression" dxfId="49" priority="503" stopIfTrue="1">
      <formula>$AD13="x"</formula>
    </cfRule>
    <cfRule type="expression" dxfId="48" priority="504">
      <formula>AND(OR($AB13&gt;$AD13,$AC13&lt;$AD13),$AD13&lt;&gt;"")</formula>
    </cfRule>
    <cfRule type="expression" dxfId="47" priority="505">
      <formula>AND($AB13&lt;=$AD13,$AC13&gt;=$AD13,$AD13&lt;&gt;"")</formula>
    </cfRule>
    <cfRule type="expression" dxfId="46" priority="506">
      <formula>AND($AD13="",$AC13&lt;=TODAY(),$R13&lt;&gt;"")</formula>
    </cfRule>
  </conditionalFormatting>
  <conditionalFormatting sqref="AE13:AG209">
    <cfRule type="expression" dxfId="45" priority="499" stopIfTrue="1">
      <formula>$AG13="x"</formula>
    </cfRule>
    <cfRule type="expression" dxfId="44" priority="500">
      <formula>AND(OR($AE13&gt;$AG13,$AF13&lt;$AG13),$AG13&lt;&gt;"")</formula>
    </cfRule>
    <cfRule type="expression" dxfId="43" priority="501">
      <formula>AND($AE13&lt;=$AG13,$AF13&gt;=$AG13,$AG13&lt;&gt;"")</formula>
    </cfRule>
    <cfRule type="expression" dxfId="42" priority="502">
      <formula>AND($AG13="",$AE13&lt;=TODAY(),$R13&lt;&gt;"")</formula>
    </cfRule>
  </conditionalFormatting>
  <conditionalFormatting sqref="AH13:AJ209">
    <cfRule type="expression" dxfId="41" priority="495" stopIfTrue="1">
      <formula>AND($AJ13="x")</formula>
    </cfRule>
    <cfRule type="expression" dxfId="40" priority="496">
      <formula>AND(OR($AH13&gt;$AJ13,$AI13&lt;$AJ13),$AJ13&lt;&gt;"")</formula>
    </cfRule>
    <cfRule type="expression" dxfId="39" priority="497">
      <formula>AND($AH13&lt;=$AJ13,$AI13&gt;=$AJ13,$AJ13&lt;&gt;"")</formula>
    </cfRule>
    <cfRule type="expression" dxfId="38" priority="498">
      <formula>AND($AJ13="",$AH13&lt;=TODAY(),$R13&lt;&gt;"")</formula>
    </cfRule>
  </conditionalFormatting>
  <conditionalFormatting sqref="AK13:AM209">
    <cfRule type="expression" dxfId="37" priority="491">
      <formula>AND($AM13="",$AK13&lt;=TODAY(),$R13&lt;&gt;"")</formula>
    </cfRule>
    <cfRule type="expression" dxfId="36" priority="492" stopIfTrue="1">
      <formula>$AM13="x"</formula>
    </cfRule>
    <cfRule type="expression" dxfId="35" priority="493">
      <formula>AND(OR($AK13&gt;$AM13,$AL13&lt;$AM13),$AM13&lt;&gt;"")</formula>
    </cfRule>
    <cfRule type="expression" dxfId="34" priority="494">
      <formula>AND($AK13&lt;=$AM13,$AL13&gt;=$AM13,$AM13&lt;&gt;"")</formula>
    </cfRule>
  </conditionalFormatting>
  <conditionalFormatting sqref="AN13:AP209">
    <cfRule type="expression" dxfId="33" priority="487" stopIfTrue="1">
      <formula>$AP13="x"</formula>
    </cfRule>
    <cfRule type="expression" dxfId="32" priority="488">
      <formula>AND(OR($AN13&gt;$AP13,$AO13&lt;$AP13),$AP13&lt;&gt;"")</formula>
    </cfRule>
    <cfRule type="expression" dxfId="31" priority="489">
      <formula>AND($AN13&lt;=$AP13,$AO13&gt;=$AP13,$AP13&lt;&gt;"")</formula>
    </cfRule>
    <cfRule type="expression" dxfId="30" priority="490">
      <formula>AND($AP13="",$AN13&lt;=TODAY(),$R13&lt;&gt;"")</formula>
    </cfRule>
  </conditionalFormatting>
  <conditionalFormatting sqref="AQ13:AS209">
    <cfRule type="expression" dxfId="29" priority="483" stopIfTrue="1">
      <formula>$AS13="x"</formula>
    </cfRule>
    <cfRule type="expression" dxfId="28" priority="484">
      <formula>AND(OR($AQ13&gt;$AS13,$AR13&lt;$AS13),$AS13&lt;&gt;"")</formula>
    </cfRule>
    <cfRule type="expression" dxfId="27" priority="485">
      <formula>AND($AQ13&lt;=$AS13,$AR13&gt;=$AS13,$AS13&lt;&gt;"")</formula>
    </cfRule>
    <cfRule type="expression" dxfId="26" priority="486">
      <formula>AND($AS13="",$AQ13&lt;=TODAY(),$R13&lt;&gt;"")</formula>
    </cfRule>
  </conditionalFormatting>
  <conditionalFormatting sqref="AT13:AV209">
    <cfRule type="expression" dxfId="25" priority="443" stopIfTrue="1">
      <formula>$AV13="x"</formula>
    </cfRule>
    <cfRule type="expression" dxfId="24" priority="444">
      <formula>AND(OR($AT13&gt;$AV13,$AU13&lt;$AV13),$AV13&lt;&gt;"")</formula>
    </cfRule>
    <cfRule type="expression" dxfId="23" priority="445">
      <formula>AND($AT13&lt;=$AV13,$AU13&gt;=$AV13,$AV13&lt;&gt;"")</formula>
    </cfRule>
    <cfRule type="expression" dxfId="22" priority="446">
      <formula>AND($AV13="",$AT13&lt;=TODAY(),$R13&lt;&gt;"")</formula>
    </cfRule>
  </conditionalFormatting>
  <conditionalFormatting sqref="AW13:AY209">
    <cfRule type="expression" dxfId="21" priority="5" stopIfTrue="1">
      <formula>$AY13="x"</formula>
    </cfRule>
    <cfRule type="expression" dxfId="20" priority="6">
      <formula>AND(OR($AW13&gt;$AY13,$AX13&lt;$AY13),$AY13&lt;&gt;"")</formula>
    </cfRule>
    <cfRule type="expression" dxfId="19" priority="7">
      <formula>AND($AW13&lt;=$AY13,$AX13&gt;=$AY13,$AY13&lt;&gt;"")</formula>
    </cfRule>
    <cfRule type="expression" dxfId="18" priority="10">
      <formula>AND($AY13="",$AW13&lt;=TODAY(),$R13&lt;&gt;"")</formula>
    </cfRule>
  </conditionalFormatting>
  <conditionalFormatting sqref="V13:X209">
    <cfRule type="expression" dxfId="17" priority="1" stopIfTrue="1">
      <formula>$X13="x"</formula>
    </cfRule>
    <cfRule type="expression" dxfId="16" priority="2">
      <formula>AND(OR($V13&gt;$X13,$W13&lt;$X13),$X13&lt;&gt;"")</formula>
    </cfRule>
    <cfRule type="expression" dxfId="15" priority="3">
      <formula>AND($V13&lt;=$X13,$W13&gt;=$X13,$X13&lt;&gt;"")</formula>
    </cfRule>
    <cfRule type="expression" dxfId="14" priority="4">
      <formula>AND($X13="",$V13&lt;=TODAY(),$R13&lt;&gt;"")</formula>
    </cfRule>
  </conditionalFormatting>
  <conditionalFormatting sqref="A13:BB209">
    <cfRule type="expression" dxfId="13" priority="2371">
      <formula>MOD(ROW(),2)</formula>
    </cfRule>
    <cfRule type="expression" dxfId="12" priority="2372">
      <formula>MOD(ROW(),2)+1</formula>
    </cfRule>
  </conditionalFormatting>
  <conditionalFormatting sqref="V13:AY209">
    <cfRule type="expression" dxfId="11" priority="511">
      <formula>$R13="x"</formula>
    </cfRule>
    <cfRule type="expression" dxfId="10" priority="512">
      <formula>$R13="m"</formula>
    </cfRule>
    <cfRule type="expression" dxfId="9" priority="513">
      <formula>$R13="h"</formula>
    </cfRule>
    <cfRule type="expression" dxfId="8" priority="514">
      <formula>$R13="d"</formula>
    </cfRule>
    <cfRule type="expression" dxfId="7" priority="519">
      <formula>$R13="u"</formula>
    </cfRule>
    <cfRule type="expression" dxfId="6" priority="522">
      <formula>$R13="f"</formula>
    </cfRule>
  </conditionalFormatting>
  <dataValidations count="5">
    <dataValidation type="list" showInputMessage="1" showErrorMessage="1" errorTitle="Wups" error="This cell should read either &quot;days&quot; or &quot;weeks&quot;" promptTitle="Heads Up" prompt="This cell should read either &quot;days&quot;  or &quot;weeks&quot;" sqref="X4 AY6 AY4 AV6 AV4 AS6 AS4 AP6 AP4 AM6 AM4 AJ6 AJ4 AG6 AG4 AD6 AD4 AA6 AA4 X6">
      <formula1>"days,weeks"</formula1>
    </dataValidation>
    <dataValidation type="list" allowBlank="1" showInputMessage="1" showErrorMessage="1" errorTitle="Wups" error="This cell should contain either an &quot;m&quot; or an &quot;f&quot;" sqref="F13:F209">
      <formula1>"m,f"</formula1>
    </dataValidation>
    <dataValidation type="list" allowBlank="1" showInputMessage="1" showErrorMessage="1" errorTitle="Wups" error="This cell should contain one of the bold, underlined letters listed above under &quot;Race&quot;" sqref="G13:G209">
      <formula1>"c,b,a,n,m,u"</formula1>
    </dataValidation>
    <dataValidation type="list" allowBlank="1" showInputMessage="1" showErrorMessage="1" errorTitle="Wups" error="This cell should contain either a &quot;y&quot;, &quot;n&quot; or &quot;u&quot;" sqref="H13:H209">
      <formula1>"y,n,u"</formula1>
    </dataValidation>
    <dataValidation type="list" showInputMessage="1" showErrorMessage="1" errorTitle="Wups" error="This cell should read either &quot;days&quot; or &quot;weeks&quot;" sqref="AY2 X2 AA2 AD2 AG2 AJ2 AM2 AP2 AS2 AV2">
      <formula1>"days,weeks"</formula1>
    </dataValidation>
  </dataValidations>
  <pageMargins left="0.2" right="0.2" top="0.25" bottom="0.2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0"/>
  <sheetViews>
    <sheetView zoomScaleNormal="100" workbookViewId="0">
      <selection activeCell="B1" sqref="B1:B3"/>
    </sheetView>
  </sheetViews>
  <sheetFormatPr defaultRowHeight="15.75" x14ac:dyDescent="0.25"/>
  <cols>
    <col min="1" max="1" width="9.140625" style="4"/>
    <col min="2" max="2" width="12.42578125" style="4" customWidth="1"/>
    <col min="3" max="3" width="7" style="4" customWidth="1"/>
    <col min="4" max="4" width="42.5703125" style="4" customWidth="1"/>
    <col min="5" max="5" width="60.85546875" style="4" customWidth="1"/>
    <col min="6" max="6" width="13.140625" style="4" customWidth="1"/>
    <col min="7" max="16384" width="9.140625" style="4"/>
  </cols>
  <sheetData>
    <row r="1" spans="1:15" x14ac:dyDescent="0.25">
      <c r="A1" s="8" t="s">
        <v>70</v>
      </c>
      <c r="B1" s="229" t="str">
        <f>IF('Phone Screen'!B1="","",'Phone Screen'!B1)</f>
        <v/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5" x14ac:dyDescent="0.25">
      <c r="A2" s="9" t="s">
        <v>12</v>
      </c>
      <c r="B2" s="229" t="str">
        <f>IF('Phone Screen'!B2="","",'Phone Screen'!B2)</f>
        <v/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 x14ac:dyDescent="0.25">
      <c r="A3" s="8" t="s">
        <v>15</v>
      </c>
      <c r="B3" s="229" t="str">
        <f>IF('Phone Screen'!B3="","",'Phone Screen'!B3)</f>
        <v/>
      </c>
      <c r="C3" s="138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5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1:15" ht="16.5" thickBot="1" x14ac:dyDescent="0.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5" ht="16.5" thickBot="1" x14ac:dyDescent="0.3">
      <c r="A6" s="6"/>
      <c r="B6" s="258" t="str">
        <f>Enrollment!V12</f>
        <v>Visit 1</v>
      </c>
      <c r="C6" s="259"/>
      <c r="D6" s="259"/>
      <c r="E6" s="259"/>
      <c r="F6" s="260"/>
      <c r="G6" s="6"/>
      <c r="H6" s="6"/>
      <c r="I6" s="6"/>
      <c r="J6" s="6"/>
      <c r="K6" s="6"/>
      <c r="L6" s="6"/>
      <c r="M6" s="6"/>
      <c r="N6" s="6"/>
      <c r="O6" s="6"/>
    </row>
    <row r="7" spans="1:15" x14ac:dyDescent="0.25">
      <c r="A7" s="6"/>
      <c r="B7" s="131" t="s">
        <v>71</v>
      </c>
      <c r="C7" s="261" t="str">
        <f>IF(Enrollment!W1="","",Enrollment!W1)</f>
        <v/>
      </c>
      <c r="D7" s="262"/>
      <c r="E7" s="262"/>
      <c r="F7" s="132"/>
      <c r="G7" s="6"/>
      <c r="H7" s="6"/>
      <c r="I7" s="6"/>
      <c r="J7" s="6"/>
      <c r="K7" s="6"/>
      <c r="L7" s="6"/>
      <c r="M7" s="6"/>
      <c r="N7" s="6"/>
      <c r="O7" s="6"/>
    </row>
    <row r="8" spans="1:15" x14ac:dyDescent="0.25">
      <c r="A8" s="6"/>
      <c r="B8" s="131" t="s">
        <v>72</v>
      </c>
      <c r="C8" s="133"/>
      <c r="D8" s="205" t="s">
        <v>78</v>
      </c>
      <c r="E8" s="134"/>
      <c r="F8" s="132"/>
      <c r="G8" s="6"/>
      <c r="H8" s="6"/>
      <c r="I8" s="6"/>
      <c r="J8" s="6"/>
      <c r="K8" s="6"/>
      <c r="L8" s="6"/>
      <c r="M8" s="6"/>
      <c r="N8" s="6"/>
      <c r="O8" s="6"/>
    </row>
    <row r="9" spans="1:15" ht="15.75" customHeight="1" x14ac:dyDescent="0.25">
      <c r="A9" s="6"/>
      <c r="B9" s="131" t="s">
        <v>103</v>
      </c>
      <c r="C9" s="202" t="str">
        <f>IF(Enrollment!W2="","",Enrollment!W2)</f>
        <v/>
      </c>
      <c r="D9" s="203" t="str">
        <f>IF(Enrollment!X2="days","days post enrollment","weeks post enrollment")</f>
        <v>weeks post enrollment</v>
      </c>
      <c r="E9" s="203"/>
      <c r="F9" s="204"/>
      <c r="G9" s="6"/>
      <c r="H9" s="6"/>
      <c r="I9" s="6"/>
      <c r="J9" s="6"/>
      <c r="K9" s="6"/>
      <c r="L9" s="6"/>
      <c r="M9" s="6"/>
      <c r="N9" s="6"/>
      <c r="O9" s="6"/>
    </row>
    <row r="10" spans="1:15" x14ac:dyDescent="0.25">
      <c r="A10" s="6"/>
      <c r="B10" s="131" t="s">
        <v>73</v>
      </c>
      <c r="C10" s="263"/>
      <c r="D10" s="264"/>
      <c r="E10" s="264"/>
      <c r="F10" s="265"/>
      <c r="G10" s="6"/>
      <c r="H10" s="6"/>
      <c r="I10" s="6"/>
      <c r="J10" s="6"/>
      <c r="K10" s="6"/>
      <c r="L10" s="6"/>
      <c r="M10" s="6"/>
      <c r="N10" s="6"/>
      <c r="O10" s="6"/>
    </row>
    <row r="11" spans="1:15" ht="69" customHeight="1" x14ac:dyDescent="0.25">
      <c r="A11" s="6"/>
      <c r="B11" s="201" t="s">
        <v>77</v>
      </c>
      <c r="C11" s="266"/>
      <c r="D11" s="267"/>
      <c r="E11" s="267"/>
      <c r="F11" s="268"/>
      <c r="G11" s="6"/>
      <c r="H11" s="6"/>
      <c r="I11" s="6"/>
      <c r="J11" s="6"/>
      <c r="K11" s="6"/>
      <c r="L11" s="6"/>
      <c r="M11" s="6"/>
      <c r="N11" s="6"/>
      <c r="O11" s="6"/>
    </row>
    <row r="12" spans="1:15" x14ac:dyDescent="0.25">
      <c r="A12" s="6"/>
      <c r="B12" s="250" t="s">
        <v>74</v>
      </c>
      <c r="C12" s="251"/>
      <c r="D12" s="135"/>
      <c r="E12" s="137" t="s">
        <v>75</v>
      </c>
      <c r="F12" s="136" t="s">
        <v>76</v>
      </c>
      <c r="G12" s="6"/>
      <c r="H12" s="6"/>
      <c r="I12" s="6"/>
      <c r="J12" s="6"/>
      <c r="K12" s="6"/>
      <c r="L12" s="6"/>
      <c r="M12" s="6"/>
      <c r="N12" s="6"/>
      <c r="O12" s="6"/>
    </row>
    <row r="13" spans="1:15" x14ac:dyDescent="0.25">
      <c r="A13" s="6"/>
      <c r="B13" s="252"/>
      <c r="C13" s="253"/>
      <c r="D13" s="254"/>
      <c r="E13" s="129"/>
      <c r="F13" s="187"/>
      <c r="G13" s="6"/>
      <c r="H13" s="6"/>
      <c r="I13" s="6"/>
      <c r="J13" s="6"/>
      <c r="K13" s="6"/>
      <c r="L13" s="6"/>
      <c r="M13" s="6"/>
      <c r="N13" s="6"/>
      <c r="O13" s="6"/>
    </row>
    <row r="14" spans="1:15" x14ac:dyDescent="0.25">
      <c r="A14" s="6"/>
      <c r="B14" s="247"/>
      <c r="C14" s="248"/>
      <c r="D14" s="249"/>
      <c r="E14" s="209"/>
      <c r="F14" s="188"/>
      <c r="G14" s="6"/>
      <c r="H14" s="6"/>
      <c r="I14" s="6"/>
      <c r="J14" s="6"/>
      <c r="K14" s="6"/>
      <c r="L14" s="6"/>
      <c r="M14" s="6"/>
      <c r="N14" s="6"/>
      <c r="O14" s="6"/>
    </row>
    <row r="15" spans="1:15" x14ac:dyDescent="0.25">
      <c r="A15" s="6"/>
      <c r="B15" s="247"/>
      <c r="C15" s="248"/>
      <c r="D15" s="249"/>
      <c r="E15" s="129"/>
      <c r="F15" s="188"/>
      <c r="G15" s="6"/>
      <c r="H15" s="6"/>
      <c r="I15" s="6"/>
      <c r="J15" s="6"/>
      <c r="K15" s="6"/>
      <c r="L15" s="6"/>
      <c r="M15" s="6"/>
      <c r="N15" s="6"/>
      <c r="O15" s="6"/>
    </row>
    <row r="16" spans="1:15" x14ac:dyDescent="0.25">
      <c r="A16" s="6"/>
      <c r="B16" s="247"/>
      <c r="C16" s="248"/>
      <c r="D16" s="249"/>
      <c r="E16" s="129"/>
      <c r="F16" s="188"/>
      <c r="G16" s="6"/>
      <c r="H16" s="6"/>
      <c r="I16" s="6"/>
      <c r="J16" s="6"/>
      <c r="K16" s="6"/>
      <c r="L16" s="6"/>
      <c r="M16" s="6"/>
      <c r="N16" s="6"/>
      <c r="O16" s="6"/>
    </row>
    <row r="17" spans="1:15" x14ac:dyDescent="0.25">
      <c r="A17" s="6"/>
      <c r="B17" s="247"/>
      <c r="C17" s="248"/>
      <c r="D17" s="249"/>
      <c r="E17" s="129"/>
      <c r="F17" s="188"/>
      <c r="G17" s="6"/>
      <c r="H17" s="6"/>
      <c r="I17" s="6"/>
      <c r="J17" s="6"/>
      <c r="K17" s="6"/>
      <c r="L17" s="6"/>
      <c r="M17" s="6"/>
      <c r="N17" s="6"/>
      <c r="O17" s="6"/>
    </row>
    <row r="18" spans="1:15" x14ac:dyDescent="0.25">
      <c r="A18" s="6"/>
      <c r="B18" s="247"/>
      <c r="C18" s="248"/>
      <c r="D18" s="249"/>
      <c r="E18" s="129"/>
      <c r="F18" s="188"/>
      <c r="G18" s="6"/>
      <c r="H18" s="6"/>
      <c r="I18" s="6"/>
      <c r="J18" s="6"/>
      <c r="K18" s="6"/>
      <c r="L18" s="6"/>
      <c r="M18" s="6"/>
      <c r="N18" s="6"/>
      <c r="O18" s="6"/>
    </row>
    <row r="19" spans="1:15" x14ac:dyDescent="0.25">
      <c r="A19" s="6"/>
      <c r="B19" s="247"/>
      <c r="C19" s="248"/>
      <c r="D19" s="249"/>
      <c r="E19" s="129"/>
      <c r="F19" s="188"/>
      <c r="G19" s="6"/>
      <c r="H19" s="6"/>
      <c r="I19" s="6"/>
      <c r="J19" s="6"/>
      <c r="K19" s="6"/>
      <c r="L19" s="6"/>
      <c r="M19" s="6"/>
      <c r="N19" s="6"/>
      <c r="O19" s="6"/>
    </row>
    <row r="20" spans="1:15" x14ac:dyDescent="0.25">
      <c r="A20" s="6"/>
      <c r="B20" s="247"/>
      <c r="C20" s="248"/>
      <c r="D20" s="249"/>
      <c r="E20" s="129"/>
      <c r="F20" s="188"/>
      <c r="G20" s="6"/>
      <c r="H20" s="6"/>
      <c r="I20" s="6"/>
      <c r="J20" s="6"/>
      <c r="K20" s="6"/>
      <c r="L20" s="6"/>
      <c r="M20" s="6"/>
      <c r="N20" s="6"/>
      <c r="O20" s="6"/>
    </row>
    <row r="21" spans="1:15" x14ac:dyDescent="0.25">
      <c r="A21" s="6"/>
      <c r="B21" s="247"/>
      <c r="C21" s="248"/>
      <c r="D21" s="249"/>
      <c r="E21" s="129"/>
      <c r="F21" s="188"/>
      <c r="G21" s="6"/>
      <c r="H21" s="6"/>
      <c r="I21" s="6"/>
      <c r="J21" s="6"/>
      <c r="K21" s="6"/>
      <c r="L21" s="6"/>
      <c r="M21" s="6"/>
      <c r="N21" s="6"/>
      <c r="O21" s="6"/>
    </row>
    <row r="22" spans="1:15" x14ac:dyDescent="0.25">
      <c r="A22" s="6"/>
      <c r="B22" s="247"/>
      <c r="C22" s="248"/>
      <c r="D22" s="249"/>
      <c r="E22" s="129"/>
      <c r="F22" s="188"/>
      <c r="G22" s="6"/>
      <c r="H22" s="6"/>
      <c r="I22" s="6"/>
      <c r="J22" s="6"/>
      <c r="K22" s="6"/>
      <c r="L22" s="6"/>
      <c r="M22" s="6"/>
      <c r="N22" s="6"/>
      <c r="O22" s="6"/>
    </row>
    <row r="23" spans="1:15" x14ac:dyDescent="0.25">
      <c r="A23" s="6"/>
      <c r="B23" s="247"/>
      <c r="C23" s="248"/>
      <c r="D23" s="249"/>
      <c r="E23" s="129"/>
      <c r="F23" s="188"/>
      <c r="G23" s="6"/>
      <c r="H23" s="6"/>
      <c r="I23" s="6"/>
      <c r="J23" s="6"/>
      <c r="K23" s="6"/>
      <c r="L23" s="6"/>
      <c r="M23" s="6"/>
      <c r="N23" s="6"/>
      <c r="O23" s="6"/>
    </row>
    <row r="24" spans="1:15" ht="16.5" thickBot="1" x14ac:dyDescent="0.3">
      <c r="A24" s="6"/>
      <c r="B24" s="255"/>
      <c r="C24" s="256"/>
      <c r="D24" s="257"/>
      <c r="E24" s="130"/>
      <c r="F24" s="189"/>
      <c r="G24" s="6"/>
      <c r="H24" s="6"/>
      <c r="I24" s="6"/>
      <c r="J24" s="6"/>
      <c r="K24" s="6"/>
      <c r="L24" s="6"/>
      <c r="M24" s="6"/>
      <c r="N24" s="6"/>
      <c r="O24" s="6"/>
    </row>
    <row r="25" spans="1:15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ht="16.5" thickBot="1" x14ac:dyDescent="0.3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5" ht="16.5" thickBot="1" x14ac:dyDescent="0.3">
      <c r="A27" s="6"/>
      <c r="B27" s="258" t="str">
        <f>Enrollment!Y12</f>
        <v>Visit 2</v>
      </c>
      <c r="C27" s="259"/>
      <c r="D27" s="259"/>
      <c r="E27" s="259"/>
      <c r="F27" s="260"/>
      <c r="G27" s="6"/>
      <c r="H27" s="6"/>
      <c r="I27" s="6"/>
      <c r="J27" s="6"/>
      <c r="K27" s="6"/>
      <c r="L27" s="6"/>
      <c r="M27" s="6"/>
      <c r="N27" s="6"/>
      <c r="O27" s="6"/>
    </row>
    <row r="28" spans="1:15" x14ac:dyDescent="0.25">
      <c r="A28" s="6"/>
      <c r="B28" s="131" t="s">
        <v>71</v>
      </c>
      <c r="C28" s="261" t="str">
        <f>IF(Enrollment!Z1="","",Enrollment!Z1)</f>
        <v/>
      </c>
      <c r="D28" s="262"/>
      <c r="E28" s="262"/>
      <c r="F28" s="132"/>
      <c r="G28" s="6"/>
      <c r="H28" s="6"/>
      <c r="I28" s="6"/>
      <c r="J28" s="6"/>
      <c r="K28" s="6"/>
      <c r="L28" s="6"/>
      <c r="M28" s="6"/>
      <c r="N28" s="6"/>
      <c r="O28" s="6"/>
    </row>
    <row r="29" spans="1:15" x14ac:dyDescent="0.25">
      <c r="A29" s="6"/>
      <c r="B29" s="131" t="s">
        <v>72</v>
      </c>
      <c r="C29" s="149"/>
      <c r="D29" s="205" t="s">
        <v>78</v>
      </c>
      <c r="E29" s="134"/>
      <c r="F29" s="132"/>
      <c r="G29" s="6"/>
      <c r="H29" s="6"/>
      <c r="I29" s="6"/>
      <c r="J29" s="6"/>
      <c r="K29" s="6"/>
      <c r="L29" s="6"/>
      <c r="M29" s="6"/>
      <c r="N29" s="6"/>
      <c r="O29" s="6"/>
    </row>
    <row r="30" spans="1:15" x14ac:dyDescent="0.25">
      <c r="A30" s="6"/>
      <c r="B30" s="131" t="s">
        <v>105</v>
      </c>
      <c r="C30" s="202"/>
      <c r="D30" s="203" t="str">
        <f>IF(Enrollment!AA2="days","days post enrollment","weeks post enrollment")</f>
        <v>weeks post enrollment</v>
      </c>
      <c r="E30" s="203"/>
      <c r="F30" s="204"/>
      <c r="G30" s="6"/>
      <c r="H30" s="6"/>
      <c r="I30" s="6"/>
      <c r="J30" s="6"/>
      <c r="K30" s="6"/>
      <c r="L30" s="6"/>
      <c r="M30" s="6"/>
      <c r="N30" s="6"/>
      <c r="O30" s="6"/>
    </row>
    <row r="31" spans="1:15" x14ac:dyDescent="0.25">
      <c r="A31" s="150"/>
      <c r="B31" s="131" t="s">
        <v>73</v>
      </c>
      <c r="C31" s="263"/>
      <c r="D31" s="264"/>
      <c r="E31" s="264"/>
      <c r="F31" s="265"/>
      <c r="G31" s="150"/>
      <c r="H31" s="150"/>
      <c r="I31" s="150"/>
      <c r="J31" s="150"/>
      <c r="K31" s="150"/>
      <c r="L31" s="150"/>
      <c r="M31" s="150"/>
      <c r="N31" s="150"/>
      <c r="O31" s="150"/>
    </row>
    <row r="32" spans="1:15" ht="69" customHeight="1" x14ac:dyDescent="0.25">
      <c r="A32" s="6"/>
      <c r="B32" s="201" t="s">
        <v>77</v>
      </c>
      <c r="C32" s="266"/>
      <c r="D32" s="267"/>
      <c r="E32" s="267"/>
      <c r="F32" s="268"/>
      <c r="G32" s="6"/>
      <c r="H32" s="6"/>
      <c r="I32" s="6"/>
      <c r="J32" s="6"/>
      <c r="K32" s="6"/>
      <c r="L32" s="6"/>
      <c r="M32" s="6"/>
      <c r="N32" s="6"/>
      <c r="O32" s="6"/>
    </row>
    <row r="33" spans="1:15" x14ac:dyDescent="0.25">
      <c r="A33" s="6"/>
      <c r="B33" s="250" t="s">
        <v>74</v>
      </c>
      <c r="C33" s="251"/>
      <c r="D33" s="135"/>
      <c r="E33" s="137" t="s">
        <v>75</v>
      </c>
      <c r="F33" s="136" t="s">
        <v>76</v>
      </c>
      <c r="G33" s="6"/>
      <c r="H33" s="6"/>
      <c r="I33" s="6"/>
      <c r="J33" s="6"/>
      <c r="K33" s="6"/>
      <c r="L33" s="6"/>
      <c r="M33" s="6"/>
      <c r="N33" s="6"/>
      <c r="O33" s="6"/>
    </row>
    <row r="34" spans="1:15" x14ac:dyDescent="0.25">
      <c r="A34" s="6"/>
      <c r="B34" s="252"/>
      <c r="C34" s="253"/>
      <c r="D34" s="254"/>
      <c r="E34" s="129"/>
      <c r="F34" s="187"/>
      <c r="G34" s="6"/>
      <c r="H34" s="6"/>
      <c r="I34" s="6"/>
      <c r="J34" s="6"/>
      <c r="K34" s="6"/>
      <c r="L34" s="6"/>
      <c r="M34" s="6"/>
      <c r="N34" s="6"/>
      <c r="O34" s="6"/>
    </row>
    <row r="35" spans="1:15" x14ac:dyDescent="0.25">
      <c r="A35" s="6"/>
      <c r="B35" s="247"/>
      <c r="C35" s="248"/>
      <c r="D35" s="249"/>
      <c r="E35" s="129"/>
      <c r="F35" s="188"/>
      <c r="G35" s="6"/>
      <c r="H35" s="6"/>
      <c r="I35" s="6"/>
      <c r="J35" s="6"/>
      <c r="K35" s="6"/>
      <c r="L35" s="6"/>
      <c r="M35" s="6"/>
      <c r="N35" s="6"/>
      <c r="O35" s="6"/>
    </row>
    <row r="36" spans="1:15" x14ac:dyDescent="0.25">
      <c r="A36" s="6"/>
      <c r="B36" s="247"/>
      <c r="C36" s="248"/>
      <c r="D36" s="249"/>
      <c r="E36" s="129"/>
      <c r="F36" s="188"/>
      <c r="G36" s="6"/>
      <c r="H36" s="6"/>
      <c r="I36" s="6"/>
      <c r="J36" s="6"/>
      <c r="K36" s="6"/>
      <c r="L36" s="6"/>
      <c r="M36" s="6"/>
      <c r="N36" s="6"/>
      <c r="O36" s="6"/>
    </row>
    <row r="37" spans="1:15" x14ac:dyDescent="0.25">
      <c r="A37" s="6"/>
      <c r="B37" s="247"/>
      <c r="C37" s="248"/>
      <c r="D37" s="249"/>
      <c r="E37" s="129"/>
      <c r="F37" s="188"/>
      <c r="G37" s="6"/>
      <c r="H37" s="6"/>
      <c r="I37" s="6"/>
      <c r="J37" s="6"/>
      <c r="K37" s="6"/>
      <c r="L37" s="6"/>
      <c r="M37" s="6"/>
      <c r="N37" s="6"/>
      <c r="O37" s="6"/>
    </row>
    <row r="38" spans="1:15" x14ac:dyDescent="0.25">
      <c r="A38" s="6"/>
      <c r="B38" s="247"/>
      <c r="C38" s="248"/>
      <c r="D38" s="249"/>
      <c r="E38" s="129"/>
      <c r="F38" s="188"/>
      <c r="G38" s="6"/>
      <c r="H38" s="6"/>
      <c r="I38" s="6"/>
      <c r="J38" s="6"/>
      <c r="K38" s="6"/>
      <c r="L38" s="6"/>
      <c r="M38" s="6"/>
      <c r="N38" s="6"/>
      <c r="O38" s="6"/>
    </row>
    <row r="39" spans="1:15" x14ac:dyDescent="0.25">
      <c r="A39" s="6"/>
      <c r="B39" s="247"/>
      <c r="C39" s="248"/>
      <c r="D39" s="249"/>
      <c r="E39" s="129"/>
      <c r="F39" s="188"/>
      <c r="G39" s="6"/>
      <c r="H39" s="6"/>
      <c r="I39" s="6"/>
      <c r="J39" s="6"/>
      <c r="K39" s="6"/>
      <c r="L39" s="6"/>
      <c r="M39" s="6"/>
      <c r="N39" s="6"/>
      <c r="O39" s="6"/>
    </row>
    <row r="40" spans="1:15" x14ac:dyDescent="0.25">
      <c r="A40" s="6"/>
      <c r="B40" s="247"/>
      <c r="C40" s="248"/>
      <c r="D40" s="249"/>
      <c r="E40" s="129"/>
      <c r="F40" s="188"/>
      <c r="G40" s="6"/>
      <c r="H40" s="6"/>
      <c r="I40" s="6"/>
      <c r="J40" s="6"/>
      <c r="K40" s="6"/>
      <c r="L40" s="6"/>
      <c r="M40" s="6"/>
      <c r="N40" s="6"/>
      <c r="O40" s="6"/>
    </row>
    <row r="41" spans="1:15" x14ac:dyDescent="0.25">
      <c r="A41" s="6"/>
      <c r="B41" s="247"/>
      <c r="C41" s="248"/>
      <c r="D41" s="249"/>
      <c r="E41" s="129"/>
      <c r="F41" s="188"/>
      <c r="G41" s="6"/>
      <c r="H41" s="6"/>
      <c r="I41" s="6"/>
      <c r="J41" s="6"/>
      <c r="K41" s="6"/>
      <c r="L41" s="6"/>
      <c r="M41" s="6"/>
      <c r="N41" s="6"/>
      <c r="O41" s="6"/>
    </row>
    <row r="42" spans="1:15" x14ac:dyDescent="0.25">
      <c r="A42" s="6"/>
      <c r="B42" s="247"/>
      <c r="C42" s="248"/>
      <c r="D42" s="249"/>
      <c r="E42" s="129"/>
      <c r="F42" s="188"/>
      <c r="G42" s="6"/>
      <c r="H42" s="6"/>
      <c r="I42" s="6"/>
      <c r="J42" s="6"/>
      <c r="K42" s="6"/>
      <c r="L42" s="6"/>
      <c r="M42" s="6"/>
      <c r="N42" s="6"/>
      <c r="O42" s="6"/>
    </row>
    <row r="43" spans="1:15" x14ac:dyDescent="0.25">
      <c r="A43" s="6"/>
      <c r="B43" s="247"/>
      <c r="C43" s="248"/>
      <c r="D43" s="249"/>
      <c r="E43" s="129"/>
      <c r="F43" s="188"/>
      <c r="G43" s="6"/>
      <c r="H43" s="6"/>
      <c r="I43" s="6"/>
      <c r="J43" s="6"/>
      <c r="K43" s="6"/>
      <c r="L43" s="6"/>
      <c r="M43" s="6"/>
      <c r="N43" s="6"/>
      <c r="O43" s="6"/>
    </row>
    <row r="44" spans="1:15" x14ac:dyDescent="0.25">
      <c r="A44" s="6"/>
      <c r="B44" s="247"/>
      <c r="C44" s="248"/>
      <c r="D44" s="249"/>
      <c r="E44" s="129"/>
      <c r="F44" s="188"/>
      <c r="G44" s="6"/>
      <c r="H44" s="6"/>
      <c r="I44" s="6"/>
      <c r="J44" s="6"/>
      <c r="K44" s="6"/>
      <c r="L44" s="6"/>
      <c r="M44" s="6"/>
      <c r="N44" s="6"/>
      <c r="O44" s="6"/>
    </row>
    <row r="45" spans="1:15" ht="16.5" thickBot="1" x14ac:dyDescent="0.3">
      <c r="A45" s="6"/>
      <c r="B45" s="255"/>
      <c r="C45" s="256"/>
      <c r="D45" s="257"/>
      <c r="E45" s="130"/>
      <c r="F45" s="189"/>
      <c r="G45" s="6"/>
      <c r="H45" s="6"/>
      <c r="I45" s="6"/>
      <c r="J45" s="6"/>
      <c r="K45" s="6"/>
      <c r="L45" s="6"/>
      <c r="M45" s="6"/>
      <c r="N45" s="6"/>
      <c r="O45" s="6"/>
    </row>
    <row r="46" spans="1:15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1:15" ht="16.5" thickBot="1" x14ac:dyDescent="0.3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1:15" ht="16.5" thickBot="1" x14ac:dyDescent="0.3">
      <c r="A48" s="6"/>
      <c r="B48" s="258" t="str">
        <f>Enrollment!AB12</f>
        <v>Visit 3</v>
      </c>
      <c r="C48" s="259"/>
      <c r="D48" s="259"/>
      <c r="E48" s="259"/>
      <c r="F48" s="260"/>
      <c r="G48" s="6"/>
      <c r="H48" s="6"/>
      <c r="I48" s="6"/>
      <c r="J48" s="6"/>
      <c r="K48" s="6"/>
      <c r="L48" s="6"/>
      <c r="M48" s="6"/>
      <c r="N48" s="6"/>
      <c r="O48" s="6"/>
    </row>
    <row r="49" spans="1:15" x14ac:dyDescent="0.25">
      <c r="A49" s="6"/>
      <c r="B49" s="131" t="s">
        <v>71</v>
      </c>
      <c r="C49" s="261" t="str">
        <f>IF(Enrollment!AC1="","",Enrollment!AC1)</f>
        <v/>
      </c>
      <c r="D49" s="262"/>
      <c r="E49" s="262"/>
      <c r="F49" s="132"/>
      <c r="G49" s="6"/>
      <c r="H49" s="6"/>
      <c r="I49" s="6"/>
      <c r="J49" s="6"/>
      <c r="K49" s="6"/>
      <c r="L49" s="6"/>
      <c r="M49" s="6"/>
      <c r="N49" s="6"/>
      <c r="O49" s="6"/>
    </row>
    <row r="50" spans="1:15" x14ac:dyDescent="0.25">
      <c r="A50" s="6"/>
      <c r="B50" s="131" t="s">
        <v>72</v>
      </c>
      <c r="C50" s="149"/>
      <c r="D50" s="205" t="s">
        <v>78</v>
      </c>
      <c r="E50" s="134"/>
      <c r="F50" s="132"/>
      <c r="G50" s="6"/>
      <c r="H50" s="6"/>
      <c r="I50" s="6"/>
      <c r="J50" s="6"/>
      <c r="K50" s="6"/>
      <c r="L50" s="6"/>
      <c r="M50" s="6"/>
      <c r="N50" s="6"/>
      <c r="O50" s="6"/>
    </row>
    <row r="51" spans="1:15" x14ac:dyDescent="0.25">
      <c r="A51" s="6"/>
      <c r="B51" s="131" t="s">
        <v>105</v>
      </c>
      <c r="C51" s="202"/>
      <c r="D51" s="203" t="str">
        <f>IF(Enrollment!AD2="days","days post enrollment","weeks post enrollment")</f>
        <v>weeks post enrollment</v>
      </c>
      <c r="E51" s="203"/>
      <c r="F51" s="204"/>
      <c r="G51" s="6"/>
      <c r="H51" s="6"/>
      <c r="I51" s="6"/>
      <c r="J51" s="6"/>
      <c r="K51" s="6"/>
      <c r="L51" s="6"/>
      <c r="M51" s="6"/>
      <c r="N51" s="6"/>
      <c r="O51" s="6"/>
    </row>
    <row r="52" spans="1:15" x14ac:dyDescent="0.25">
      <c r="A52" s="6"/>
      <c r="B52" s="131" t="s">
        <v>73</v>
      </c>
      <c r="C52" s="263"/>
      <c r="D52" s="264"/>
      <c r="E52" s="264"/>
      <c r="F52" s="265"/>
      <c r="G52" s="6"/>
      <c r="H52" s="6"/>
      <c r="I52" s="6"/>
      <c r="J52" s="6"/>
      <c r="K52" s="6"/>
      <c r="L52" s="6"/>
      <c r="M52" s="6"/>
      <c r="N52" s="6"/>
      <c r="O52" s="6"/>
    </row>
    <row r="53" spans="1:15" ht="69" customHeight="1" x14ac:dyDescent="0.25">
      <c r="A53" s="6"/>
      <c r="B53" s="201" t="s">
        <v>77</v>
      </c>
      <c r="C53" s="266"/>
      <c r="D53" s="267"/>
      <c r="E53" s="267"/>
      <c r="F53" s="268"/>
      <c r="G53" s="6"/>
      <c r="H53" s="6"/>
      <c r="I53" s="6"/>
      <c r="J53" s="6"/>
      <c r="K53" s="6"/>
      <c r="L53" s="6"/>
      <c r="M53" s="6"/>
      <c r="N53" s="6"/>
      <c r="O53" s="6"/>
    </row>
    <row r="54" spans="1:15" x14ac:dyDescent="0.25">
      <c r="A54" s="6"/>
      <c r="B54" s="250" t="s">
        <v>74</v>
      </c>
      <c r="C54" s="251"/>
      <c r="D54" s="135"/>
      <c r="E54" s="137" t="s">
        <v>75</v>
      </c>
      <c r="F54" s="136" t="s">
        <v>76</v>
      </c>
      <c r="G54" s="6"/>
      <c r="H54" s="6"/>
      <c r="I54" s="6"/>
      <c r="J54" s="6"/>
      <c r="K54" s="6"/>
      <c r="L54" s="6"/>
      <c r="M54" s="6"/>
      <c r="N54" s="6"/>
      <c r="O54" s="6"/>
    </row>
    <row r="55" spans="1:15" x14ac:dyDescent="0.25">
      <c r="A55" s="6"/>
      <c r="B55" s="252"/>
      <c r="C55" s="253"/>
      <c r="D55" s="254"/>
      <c r="E55" s="129"/>
      <c r="F55" s="187"/>
      <c r="G55" s="6"/>
      <c r="H55" s="6"/>
      <c r="I55" s="6"/>
      <c r="J55" s="6"/>
      <c r="K55" s="6"/>
      <c r="L55" s="6"/>
      <c r="M55" s="6"/>
      <c r="N55" s="6"/>
      <c r="O55" s="6"/>
    </row>
    <row r="56" spans="1:15" x14ac:dyDescent="0.25">
      <c r="A56" s="6"/>
      <c r="B56" s="247"/>
      <c r="C56" s="248"/>
      <c r="D56" s="249"/>
      <c r="E56" s="129"/>
      <c r="F56" s="188"/>
      <c r="G56" s="6"/>
      <c r="H56" s="6"/>
      <c r="I56" s="6"/>
      <c r="J56" s="6"/>
      <c r="K56" s="6"/>
      <c r="L56" s="6"/>
      <c r="M56" s="6"/>
      <c r="N56" s="6"/>
      <c r="O56" s="6"/>
    </row>
    <row r="57" spans="1:15" x14ac:dyDescent="0.25">
      <c r="A57" s="6"/>
      <c r="B57" s="247"/>
      <c r="C57" s="248"/>
      <c r="D57" s="249"/>
      <c r="E57" s="129"/>
      <c r="F57" s="188"/>
      <c r="G57" s="6"/>
      <c r="H57" s="6"/>
      <c r="I57" s="6"/>
      <c r="J57" s="6"/>
      <c r="K57" s="6"/>
      <c r="L57" s="6"/>
      <c r="M57" s="6"/>
      <c r="N57" s="6"/>
      <c r="O57" s="6"/>
    </row>
    <row r="58" spans="1:15" x14ac:dyDescent="0.25">
      <c r="A58" s="6"/>
      <c r="B58" s="247"/>
      <c r="C58" s="248"/>
      <c r="D58" s="249"/>
      <c r="E58" s="129"/>
      <c r="F58" s="188"/>
      <c r="G58" s="6"/>
      <c r="H58" s="6"/>
      <c r="I58" s="6"/>
      <c r="J58" s="6"/>
      <c r="K58" s="6"/>
      <c r="L58" s="6"/>
      <c r="M58" s="6"/>
      <c r="N58" s="6"/>
      <c r="O58" s="6"/>
    </row>
    <row r="59" spans="1:15" x14ac:dyDescent="0.25">
      <c r="A59" s="6"/>
      <c r="B59" s="247"/>
      <c r="C59" s="248"/>
      <c r="D59" s="249"/>
      <c r="E59" s="129"/>
      <c r="F59" s="188"/>
      <c r="G59" s="6"/>
      <c r="H59" s="6"/>
      <c r="I59" s="6"/>
      <c r="J59" s="6"/>
      <c r="K59" s="6"/>
      <c r="L59" s="6"/>
      <c r="M59" s="6"/>
      <c r="N59" s="6"/>
      <c r="O59" s="6"/>
    </row>
    <row r="60" spans="1:15" x14ac:dyDescent="0.25">
      <c r="A60" s="6"/>
      <c r="B60" s="247"/>
      <c r="C60" s="248"/>
      <c r="D60" s="249"/>
      <c r="E60" s="129"/>
      <c r="F60" s="188"/>
      <c r="G60" s="6"/>
      <c r="H60" s="6"/>
      <c r="I60" s="6"/>
      <c r="J60" s="6"/>
      <c r="K60" s="6"/>
      <c r="L60" s="6"/>
      <c r="M60" s="6"/>
      <c r="N60" s="6"/>
      <c r="O60" s="6"/>
    </row>
    <row r="61" spans="1:15" x14ac:dyDescent="0.25">
      <c r="A61" s="6"/>
      <c r="B61" s="247"/>
      <c r="C61" s="248"/>
      <c r="D61" s="249"/>
      <c r="E61" s="129"/>
      <c r="F61" s="188"/>
      <c r="G61" s="6"/>
      <c r="H61" s="6"/>
      <c r="I61" s="6"/>
      <c r="J61" s="6"/>
      <c r="K61" s="6"/>
      <c r="L61" s="6"/>
      <c r="M61" s="6"/>
      <c r="N61" s="6"/>
      <c r="O61" s="6"/>
    </row>
    <row r="62" spans="1:15" x14ac:dyDescent="0.25">
      <c r="A62" s="6"/>
      <c r="B62" s="247"/>
      <c r="C62" s="248"/>
      <c r="D62" s="249"/>
      <c r="E62" s="129"/>
      <c r="F62" s="188"/>
      <c r="G62" s="6"/>
      <c r="H62" s="6"/>
      <c r="I62" s="6"/>
      <c r="J62" s="6"/>
      <c r="K62" s="6"/>
      <c r="L62" s="6"/>
      <c r="M62" s="6"/>
      <c r="N62" s="6"/>
      <c r="O62" s="6"/>
    </row>
    <row r="63" spans="1:15" x14ac:dyDescent="0.25">
      <c r="A63" s="6"/>
      <c r="B63" s="247"/>
      <c r="C63" s="248"/>
      <c r="D63" s="249"/>
      <c r="E63" s="129"/>
      <c r="F63" s="188"/>
      <c r="G63" s="6"/>
      <c r="H63" s="6"/>
      <c r="I63" s="6"/>
      <c r="J63" s="6"/>
      <c r="K63" s="6"/>
      <c r="L63" s="6"/>
      <c r="M63" s="6"/>
      <c r="N63" s="6"/>
      <c r="O63" s="6"/>
    </row>
    <row r="64" spans="1:15" x14ac:dyDescent="0.25">
      <c r="A64" s="6"/>
      <c r="B64" s="247"/>
      <c r="C64" s="248"/>
      <c r="D64" s="249"/>
      <c r="E64" s="129"/>
      <c r="F64" s="188"/>
      <c r="G64" s="6"/>
      <c r="H64" s="6"/>
      <c r="I64" s="6"/>
      <c r="J64" s="6"/>
      <c r="K64" s="6"/>
      <c r="L64" s="6"/>
      <c r="M64" s="6"/>
      <c r="N64" s="6"/>
      <c r="O64" s="6"/>
    </row>
    <row r="65" spans="1:15" x14ac:dyDescent="0.25">
      <c r="A65" s="6"/>
      <c r="B65" s="247"/>
      <c r="C65" s="248"/>
      <c r="D65" s="249"/>
      <c r="E65" s="129"/>
      <c r="F65" s="188"/>
      <c r="G65" s="6"/>
      <c r="H65" s="6"/>
      <c r="I65" s="6"/>
      <c r="J65" s="6"/>
      <c r="K65" s="6"/>
      <c r="L65" s="6"/>
      <c r="M65" s="6"/>
      <c r="N65" s="6"/>
      <c r="O65" s="6"/>
    </row>
    <row r="66" spans="1:15" ht="16.5" thickBot="1" x14ac:dyDescent="0.3">
      <c r="A66" s="6"/>
      <c r="B66" s="255"/>
      <c r="C66" s="256"/>
      <c r="D66" s="257"/>
      <c r="E66" s="130"/>
      <c r="F66" s="189"/>
      <c r="G66" s="6"/>
      <c r="H66" s="6"/>
      <c r="I66" s="6"/>
      <c r="J66" s="6"/>
      <c r="K66" s="6"/>
      <c r="L66" s="6"/>
      <c r="M66" s="6"/>
      <c r="N66" s="6"/>
      <c r="O66" s="6"/>
    </row>
    <row r="67" spans="1:15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1:15" ht="16.5" thickBot="1" x14ac:dyDescent="0.3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</row>
    <row r="69" spans="1:15" ht="16.5" thickBot="1" x14ac:dyDescent="0.3">
      <c r="A69" s="6"/>
      <c r="B69" s="258" t="str">
        <f>Enrollment!AE12</f>
        <v>Visit 4</v>
      </c>
      <c r="C69" s="259"/>
      <c r="D69" s="259"/>
      <c r="E69" s="259"/>
      <c r="F69" s="260"/>
      <c r="G69" s="6"/>
      <c r="H69" s="6"/>
      <c r="I69" s="6"/>
      <c r="J69" s="6"/>
      <c r="K69" s="6"/>
      <c r="L69" s="6"/>
      <c r="M69" s="6"/>
      <c r="N69" s="6"/>
      <c r="O69" s="6"/>
    </row>
    <row r="70" spans="1:15" x14ac:dyDescent="0.25">
      <c r="A70" s="6"/>
      <c r="B70" s="131" t="s">
        <v>71</v>
      </c>
      <c r="C70" s="261" t="str">
        <f>IF(Enrollment!AF1="","",Enrollment!AF1)</f>
        <v/>
      </c>
      <c r="D70" s="262"/>
      <c r="E70" s="262"/>
      <c r="F70" s="132"/>
      <c r="G70" s="6"/>
      <c r="H70" s="6"/>
      <c r="I70" s="6"/>
      <c r="J70" s="6"/>
      <c r="K70" s="6"/>
      <c r="L70" s="6"/>
      <c r="M70" s="6"/>
      <c r="N70" s="6"/>
      <c r="O70" s="6"/>
    </row>
    <row r="71" spans="1:15" x14ac:dyDescent="0.25">
      <c r="A71" s="6"/>
      <c r="B71" s="131" t="s">
        <v>72</v>
      </c>
      <c r="C71" s="149"/>
      <c r="D71" s="205" t="s">
        <v>78</v>
      </c>
      <c r="E71" s="134"/>
      <c r="F71" s="132"/>
      <c r="G71" s="6"/>
      <c r="H71" s="6"/>
      <c r="I71" s="6"/>
      <c r="J71" s="6"/>
      <c r="K71" s="6"/>
      <c r="L71" s="6"/>
      <c r="M71" s="6"/>
      <c r="N71" s="6"/>
      <c r="O71" s="6"/>
    </row>
    <row r="72" spans="1:15" x14ac:dyDescent="0.25">
      <c r="A72" s="6"/>
      <c r="B72" s="131" t="s">
        <v>105</v>
      </c>
      <c r="C72" s="202"/>
      <c r="D72" s="203" t="str">
        <f>IF(Enrollment!AG2="days","days post enrollment","weeks post enrollment")</f>
        <v>weeks post enrollment</v>
      </c>
      <c r="E72" s="203"/>
      <c r="F72" s="204"/>
      <c r="G72" s="6"/>
      <c r="H72" s="6"/>
      <c r="I72" s="6"/>
      <c r="J72" s="6"/>
      <c r="K72" s="6"/>
      <c r="L72" s="6"/>
      <c r="M72" s="6"/>
      <c r="N72" s="6"/>
      <c r="O72" s="6"/>
    </row>
    <row r="73" spans="1:15" x14ac:dyDescent="0.25">
      <c r="A73" s="6"/>
      <c r="B73" s="131" t="s">
        <v>73</v>
      </c>
      <c r="C73" s="263"/>
      <c r="D73" s="264"/>
      <c r="E73" s="264"/>
      <c r="F73" s="265"/>
      <c r="G73" s="6"/>
      <c r="H73" s="6"/>
      <c r="I73" s="6"/>
      <c r="J73" s="6"/>
      <c r="K73" s="6"/>
      <c r="L73" s="6"/>
      <c r="M73" s="6"/>
      <c r="N73" s="6"/>
      <c r="O73" s="6"/>
    </row>
    <row r="74" spans="1:15" ht="69" customHeight="1" x14ac:dyDescent="0.25">
      <c r="A74" s="6"/>
      <c r="B74" s="201" t="s">
        <v>77</v>
      </c>
      <c r="C74" s="266"/>
      <c r="D74" s="267"/>
      <c r="E74" s="267"/>
      <c r="F74" s="268"/>
      <c r="G74" s="6"/>
      <c r="H74" s="6"/>
      <c r="I74" s="6"/>
      <c r="J74" s="6"/>
      <c r="K74" s="6"/>
      <c r="L74" s="6"/>
      <c r="M74" s="6"/>
      <c r="N74" s="6"/>
      <c r="O74" s="6"/>
    </row>
    <row r="75" spans="1:15" x14ac:dyDescent="0.25">
      <c r="A75" s="6"/>
      <c r="B75" s="250" t="s">
        <v>74</v>
      </c>
      <c r="C75" s="251"/>
      <c r="D75" s="135"/>
      <c r="E75" s="137" t="s">
        <v>75</v>
      </c>
      <c r="F75" s="136" t="s">
        <v>76</v>
      </c>
      <c r="G75" s="6"/>
      <c r="H75" s="6"/>
      <c r="I75" s="6"/>
      <c r="J75" s="6"/>
      <c r="K75" s="6"/>
      <c r="L75" s="6"/>
      <c r="M75" s="6"/>
      <c r="N75" s="6"/>
      <c r="O75" s="6"/>
    </row>
    <row r="76" spans="1:15" x14ac:dyDescent="0.25">
      <c r="A76" s="6"/>
      <c r="B76" s="252"/>
      <c r="C76" s="253"/>
      <c r="D76" s="254"/>
      <c r="E76" s="129"/>
      <c r="F76" s="187"/>
      <c r="G76" s="6"/>
      <c r="H76" s="6"/>
      <c r="I76" s="6"/>
      <c r="J76" s="6"/>
      <c r="K76" s="6"/>
      <c r="L76" s="6"/>
      <c r="M76" s="6"/>
      <c r="N76" s="6"/>
      <c r="O76" s="6"/>
    </row>
    <row r="77" spans="1:15" x14ac:dyDescent="0.25">
      <c r="A77" s="6"/>
      <c r="B77" s="247"/>
      <c r="C77" s="248"/>
      <c r="D77" s="249"/>
      <c r="E77" s="129"/>
      <c r="F77" s="188"/>
      <c r="G77" s="6"/>
      <c r="H77" s="6"/>
      <c r="I77" s="6"/>
      <c r="J77" s="6"/>
      <c r="K77" s="6"/>
      <c r="L77" s="6"/>
      <c r="M77" s="6"/>
      <c r="N77" s="6"/>
      <c r="O77" s="6"/>
    </row>
    <row r="78" spans="1:15" x14ac:dyDescent="0.25">
      <c r="A78" s="6"/>
      <c r="B78" s="247"/>
      <c r="C78" s="248"/>
      <c r="D78" s="249"/>
      <c r="E78" s="129"/>
      <c r="F78" s="188"/>
      <c r="G78" s="6"/>
      <c r="H78" s="6"/>
      <c r="I78" s="6"/>
      <c r="J78" s="6"/>
      <c r="K78" s="6"/>
      <c r="L78" s="6"/>
      <c r="M78" s="6"/>
      <c r="N78" s="6"/>
      <c r="O78" s="6"/>
    </row>
    <row r="79" spans="1:15" x14ac:dyDescent="0.25">
      <c r="A79" s="6"/>
      <c r="B79" s="247"/>
      <c r="C79" s="248"/>
      <c r="D79" s="249"/>
      <c r="E79" s="129"/>
      <c r="F79" s="188"/>
      <c r="G79" s="6"/>
      <c r="H79" s="6"/>
      <c r="I79" s="6"/>
      <c r="J79" s="6"/>
      <c r="K79" s="6"/>
      <c r="L79" s="6"/>
      <c r="M79" s="6"/>
      <c r="N79" s="6"/>
      <c r="O79" s="6"/>
    </row>
    <row r="80" spans="1:15" x14ac:dyDescent="0.25">
      <c r="A80" s="6"/>
      <c r="B80" s="247"/>
      <c r="C80" s="248"/>
      <c r="D80" s="249"/>
      <c r="E80" s="129"/>
      <c r="F80" s="188"/>
      <c r="G80" s="6"/>
      <c r="H80" s="6"/>
      <c r="I80" s="6"/>
      <c r="J80" s="6"/>
      <c r="K80" s="6"/>
      <c r="L80" s="6"/>
      <c r="M80" s="6"/>
      <c r="N80" s="6"/>
      <c r="O80" s="6"/>
    </row>
    <row r="81" spans="1:15" x14ac:dyDescent="0.25">
      <c r="A81" s="6"/>
      <c r="B81" s="247"/>
      <c r="C81" s="248"/>
      <c r="D81" s="249"/>
      <c r="E81" s="129"/>
      <c r="F81" s="188"/>
      <c r="G81" s="6"/>
      <c r="H81" s="6"/>
      <c r="I81" s="6"/>
      <c r="J81" s="6"/>
      <c r="K81" s="6"/>
      <c r="L81" s="6"/>
      <c r="M81" s="6"/>
      <c r="N81" s="6"/>
      <c r="O81" s="6"/>
    </row>
    <row r="82" spans="1:15" x14ac:dyDescent="0.25">
      <c r="A82" s="6"/>
      <c r="B82" s="247"/>
      <c r="C82" s="248"/>
      <c r="D82" s="249"/>
      <c r="E82" s="129"/>
      <c r="F82" s="188"/>
      <c r="G82" s="6"/>
      <c r="H82" s="6"/>
      <c r="I82" s="6"/>
      <c r="J82" s="6"/>
      <c r="K82" s="6"/>
      <c r="L82" s="6"/>
      <c r="M82" s="6"/>
      <c r="N82" s="6"/>
      <c r="O82" s="6"/>
    </row>
    <row r="83" spans="1:15" x14ac:dyDescent="0.25">
      <c r="A83" s="6"/>
      <c r="B83" s="247"/>
      <c r="C83" s="248"/>
      <c r="D83" s="249"/>
      <c r="E83" s="129"/>
      <c r="F83" s="188"/>
      <c r="G83" s="6"/>
      <c r="H83" s="6"/>
      <c r="I83" s="6"/>
      <c r="J83" s="6"/>
      <c r="K83" s="6"/>
      <c r="L83" s="6"/>
      <c r="M83" s="6"/>
      <c r="N83" s="6"/>
      <c r="O83" s="6"/>
    </row>
    <row r="84" spans="1:15" x14ac:dyDescent="0.25">
      <c r="A84" s="6"/>
      <c r="B84" s="247"/>
      <c r="C84" s="248"/>
      <c r="D84" s="249"/>
      <c r="E84" s="129"/>
      <c r="F84" s="188"/>
      <c r="G84" s="6"/>
      <c r="H84" s="6"/>
      <c r="I84" s="6"/>
      <c r="J84" s="6"/>
      <c r="K84" s="6"/>
      <c r="L84" s="6"/>
      <c r="M84" s="6"/>
      <c r="N84" s="6"/>
      <c r="O84" s="6"/>
    </row>
    <row r="85" spans="1:15" x14ac:dyDescent="0.25">
      <c r="A85" s="6"/>
      <c r="B85" s="247"/>
      <c r="C85" s="248"/>
      <c r="D85" s="249"/>
      <c r="E85" s="129"/>
      <c r="F85" s="188"/>
      <c r="G85" s="6"/>
      <c r="H85" s="6"/>
      <c r="I85" s="6"/>
      <c r="J85" s="6"/>
      <c r="K85" s="6"/>
      <c r="L85" s="6"/>
      <c r="M85" s="6"/>
      <c r="N85" s="6"/>
      <c r="O85" s="6"/>
    </row>
    <row r="86" spans="1:15" x14ac:dyDescent="0.25">
      <c r="A86" s="6"/>
      <c r="B86" s="247"/>
      <c r="C86" s="248"/>
      <c r="D86" s="249"/>
      <c r="E86" s="129"/>
      <c r="F86" s="188"/>
      <c r="G86" s="6"/>
      <c r="H86" s="6"/>
      <c r="I86" s="6"/>
      <c r="J86" s="6"/>
      <c r="K86" s="6"/>
      <c r="L86" s="6"/>
      <c r="M86" s="6"/>
      <c r="N86" s="6"/>
      <c r="O86" s="6"/>
    </row>
    <row r="87" spans="1:15" ht="16.5" thickBot="1" x14ac:dyDescent="0.3">
      <c r="A87" s="6"/>
      <c r="B87" s="255"/>
      <c r="C87" s="256"/>
      <c r="D87" s="257"/>
      <c r="E87" s="130"/>
      <c r="F87" s="189"/>
      <c r="G87" s="6"/>
      <c r="H87" s="6"/>
      <c r="I87" s="6"/>
      <c r="J87" s="6"/>
      <c r="K87" s="6"/>
      <c r="L87" s="6"/>
      <c r="M87" s="6"/>
      <c r="N87" s="6"/>
      <c r="O87" s="6"/>
    </row>
    <row r="88" spans="1:15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</row>
    <row r="89" spans="1:15" ht="16.5" thickBot="1" x14ac:dyDescent="0.3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</row>
    <row r="90" spans="1:15" ht="16.5" thickBot="1" x14ac:dyDescent="0.3">
      <c r="A90" s="6"/>
      <c r="B90" s="258" t="str">
        <f>Enrollment!AH12</f>
        <v>Visit 5</v>
      </c>
      <c r="C90" s="259"/>
      <c r="D90" s="259"/>
      <c r="E90" s="259"/>
      <c r="F90" s="260"/>
      <c r="G90" s="6"/>
      <c r="H90" s="6"/>
      <c r="I90" s="6"/>
      <c r="J90" s="6"/>
      <c r="K90" s="6"/>
      <c r="L90" s="6"/>
      <c r="M90" s="6"/>
      <c r="N90" s="6"/>
      <c r="O90" s="6"/>
    </row>
    <row r="91" spans="1:15" x14ac:dyDescent="0.25">
      <c r="A91" s="6"/>
      <c r="B91" s="131" t="s">
        <v>71</v>
      </c>
      <c r="C91" s="261" t="str">
        <f>IF(Enrollment!AI1="","",Enrollment!AI1)</f>
        <v/>
      </c>
      <c r="D91" s="262"/>
      <c r="E91" s="262"/>
      <c r="F91" s="132"/>
      <c r="G91" s="6"/>
      <c r="H91" s="6"/>
      <c r="I91" s="6"/>
      <c r="J91" s="6"/>
      <c r="K91" s="6"/>
      <c r="L91" s="6"/>
      <c r="M91" s="6"/>
      <c r="N91" s="6"/>
      <c r="O91" s="6"/>
    </row>
    <row r="92" spans="1:15" x14ac:dyDescent="0.25">
      <c r="A92" s="6"/>
      <c r="B92" s="131" t="s">
        <v>72</v>
      </c>
      <c r="C92" s="149"/>
      <c r="D92" s="205" t="s">
        <v>78</v>
      </c>
      <c r="E92" s="134"/>
      <c r="F92" s="132"/>
      <c r="G92" s="6"/>
      <c r="H92" s="6"/>
      <c r="I92" s="6"/>
      <c r="J92" s="6"/>
      <c r="K92" s="6"/>
      <c r="L92" s="6"/>
      <c r="M92" s="6"/>
      <c r="N92" s="6"/>
      <c r="O92" s="6"/>
    </row>
    <row r="93" spans="1:15" x14ac:dyDescent="0.25">
      <c r="A93" s="6"/>
      <c r="B93" s="131" t="s">
        <v>105</v>
      </c>
      <c r="C93" s="202"/>
      <c r="D93" s="203" t="str">
        <f>IF(Enrollment!AJ2="days","days post enrollment","weeks post enrollment")</f>
        <v>weeks post enrollment</v>
      </c>
      <c r="E93" s="203"/>
      <c r="F93" s="204"/>
      <c r="G93" s="6"/>
      <c r="H93" s="6"/>
      <c r="I93" s="6"/>
      <c r="J93" s="6"/>
      <c r="K93" s="6"/>
      <c r="L93" s="6"/>
      <c r="M93" s="6"/>
      <c r="N93" s="6"/>
      <c r="O93" s="6"/>
    </row>
    <row r="94" spans="1:15" x14ac:dyDescent="0.25">
      <c r="A94" s="6"/>
      <c r="B94" s="131" t="s">
        <v>73</v>
      </c>
      <c r="C94" s="263"/>
      <c r="D94" s="264"/>
      <c r="E94" s="264"/>
      <c r="F94" s="265"/>
      <c r="G94" s="6"/>
      <c r="H94" s="6"/>
      <c r="I94" s="6"/>
      <c r="J94" s="6"/>
      <c r="K94" s="6"/>
      <c r="L94" s="6"/>
      <c r="M94" s="6"/>
      <c r="N94" s="6"/>
      <c r="O94" s="6"/>
    </row>
    <row r="95" spans="1:15" ht="69" customHeight="1" x14ac:dyDescent="0.25">
      <c r="A95" s="6"/>
      <c r="B95" s="201" t="s">
        <v>77</v>
      </c>
      <c r="C95" s="266"/>
      <c r="D95" s="267"/>
      <c r="E95" s="267"/>
      <c r="F95" s="268"/>
      <c r="G95" s="6"/>
      <c r="H95" s="6"/>
      <c r="I95" s="6"/>
      <c r="J95" s="6"/>
      <c r="K95" s="6"/>
      <c r="L95" s="6"/>
      <c r="M95" s="6"/>
      <c r="N95" s="6"/>
      <c r="O95" s="6"/>
    </row>
    <row r="96" spans="1:15" x14ac:dyDescent="0.25">
      <c r="A96" s="6"/>
      <c r="B96" s="250" t="s">
        <v>74</v>
      </c>
      <c r="C96" s="251"/>
      <c r="D96" s="135"/>
      <c r="E96" s="137" t="s">
        <v>75</v>
      </c>
      <c r="F96" s="136" t="s">
        <v>76</v>
      </c>
      <c r="G96" s="6"/>
      <c r="H96" s="6"/>
      <c r="I96" s="6"/>
      <c r="J96" s="6"/>
      <c r="K96" s="6"/>
      <c r="L96" s="6"/>
      <c r="M96" s="6"/>
      <c r="N96" s="6"/>
      <c r="O96" s="6"/>
    </row>
    <row r="97" spans="1:15" x14ac:dyDescent="0.25">
      <c r="A97" s="6"/>
      <c r="B97" s="252"/>
      <c r="C97" s="253"/>
      <c r="D97" s="254"/>
      <c r="E97" s="129"/>
      <c r="F97" s="187"/>
      <c r="G97" s="6"/>
      <c r="H97" s="6"/>
      <c r="I97" s="6"/>
      <c r="J97" s="6"/>
      <c r="K97" s="6"/>
      <c r="L97" s="6"/>
      <c r="M97" s="6"/>
      <c r="N97" s="6"/>
      <c r="O97" s="6"/>
    </row>
    <row r="98" spans="1:15" x14ac:dyDescent="0.25">
      <c r="A98" s="6"/>
      <c r="B98" s="247"/>
      <c r="C98" s="248"/>
      <c r="D98" s="249"/>
      <c r="E98" s="129"/>
      <c r="F98" s="188"/>
      <c r="G98" s="6"/>
      <c r="H98" s="6"/>
      <c r="I98" s="6"/>
      <c r="J98" s="6"/>
      <c r="K98" s="6"/>
      <c r="L98" s="6"/>
      <c r="M98" s="6"/>
      <c r="N98" s="6"/>
      <c r="O98" s="6"/>
    </row>
    <row r="99" spans="1:15" x14ac:dyDescent="0.25">
      <c r="A99" s="6"/>
      <c r="B99" s="247"/>
      <c r="C99" s="248"/>
      <c r="D99" s="249"/>
      <c r="E99" s="129"/>
      <c r="F99" s="188"/>
      <c r="G99" s="6"/>
      <c r="H99" s="6"/>
      <c r="I99" s="6"/>
      <c r="J99" s="6"/>
      <c r="K99" s="6"/>
      <c r="L99" s="6"/>
      <c r="M99" s="6"/>
      <c r="N99" s="6"/>
      <c r="O99" s="6"/>
    </row>
    <row r="100" spans="1:15" x14ac:dyDescent="0.25">
      <c r="A100" s="6"/>
      <c r="B100" s="247"/>
      <c r="C100" s="248"/>
      <c r="D100" s="249"/>
      <c r="E100" s="129"/>
      <c r="F100" s="188"/>
      <c r="G100" s="6"/>
      <c r="H100" s="6"/>
      <c r="I100" s="6"/>
      <c r="J100" s="6"/>
      <c r="K100" s="6"/>
      <c r="L100" s="6"/>
      <c r="M100" s="6"/>
      <c r="N100" s="6"/>
      <c r="O100" s="6"/>
    </row>
    <row r="101" spans="1:15" x14ac:dyDescent="0.25">
      <c r="A101" s="6"/>
      <c r="B101" s="247"/>
      <c r="C101" s="248"/>
      <c r="D101" s="249"/>
      <c r="E101" s="129"/>
      <c r="F101" s="188"/>
      <c r="G101" s="6"/>
      <c r="H101" s="6"/>
      <c r="I101" s="6"/>
      <c r="J101" s="6"/>
      <c r="K101" s="6"/>
      <c r="L101" s="6"/>
      <c r="M101" s="6"/>
      <c r="N101" s="6"/>
      <c r="O101" s="6"/>
    </row>
    <row r="102" spans="1:15" x14ac:dyDescent="0.25">
      <c r="A102" s="6"/>
      <c r="B102" s="247"/>
      <c r="C102" s="248"/>
      <c r="D102" s="249"/>
      <c r="E102" s="129"/>
      <c r="F102" s="188"/>
      <c r="G102" s="6"/>
      <c r="H102" s="6"/>
      <c r="I102" s="6"/>
      <c r="J102" s="6"/>
      <c r="K102" s="6"/>
      <c r="L102" s="6"/>
      <c r="M102" s="6"/>
      <c r="N102" s="6"/>
      <c r="O102" s="6"/>
    </row>
    <row r="103" spans="1:15" x14ac:dyDescent="0.25">
      <c r="A103" s="6"/>
      <c r="B103" s="247"/>
      <c r="C103" s="248"/>
      <c r="D103" s="249"/>
      <c r="E103" s="129"/>
      <c r="F103" s="188"/>
      <c r="G103" s="6"/>
      <c r="H103" s="6"/>
      <c r="I103" s="6"/>
      <c r="J103" s="6"/>
      <c r="K103" s="6"/>
      <c r="L103" s="6"/>
      <c r="M103" s="6"/>
      <c r="N103" s="6"/>
      <c r="O103" s="6"/>
    </row>
    <row r="104" spans="1:15" x14ac:dyDescent="0.25">
      <c r="A104" s="6"/>
      <c r="B104" s="247"/>
      <c r="C104" s="248"/>
      <c r="D104" s="249"/>
      <c r="E104" s="129"/>
      <c r="F104" s="188"/>
      <c r="G104" s="6"/>
      <c r="H104" s="6"/>
      <c r="I104" s="6"/>
      <c r="J104" s="6"/>
      <c r="K104" s="6"/>
      <c r="L104" s="6"/>
      <c r="M104" s="6"/>
      <c r="N104" s="6"/>
      <c r="O104" s="6"/>
    </row>
    <row r="105" spans="1:15" x14ac:dyDescent="0.25">
      <c r="A105" s="6"/>
      <c r="B105" s="247"/>
      <c r="C105" s="248"/>
      <c r="D105" s="249"/>
      <c r="E105" s="129"/>
      <c r="F105" s="188"/>
      <c r="G105" s="6"/>
      <c r="H105" s="6"/>
      <c r="I105" s="6"/>
      <c r="J105" s="6"/>
      <c r="K105" s="6"/>
      <c r="L105" s="6"/>
      <c r="M105" s="6"/>
      <c r="N105" s="6"/>
      <c r="O105" s="6"/>
    </row>
    <row r="106" spans="1:15" x14ac:dyDescent="0.25">
      <c r="A106" s="6"/>
      <c r="B106" s="247"/>
      <c r="C106" s="248"/>
      <c r="D106" s="249"/>
      <c r="E106" s="129"/>
      <c r="F106" s="188"/>
      <c r="G106" s="6"/>
      <c r="H106" s="6"/>
      <c r="I106" s="6"/>
      <c r="J106" s="6"/>
      <c r="K106" s="6"/>
      <c r="L106" s="6"/>
      <c r="M106" s="6"/>
      <c r="N106" s="6"/>
      <c r="O106" s="6"/>
    </row>
    <row r="107" spans="1:15" x14ac:dyDescent="0.25">
      <c r="A107" s="6"/>
      <c r="B107" s="247"/>
      <c r="C107" s="248"/>
      <c r="D107" s="249"/>
      <c r="E107" s="129"/>
      <c r="F107" s="188"/>
      <c r="G107" s="6"/>
      <c r="H107" s="6"/>
      <c r="I107" s="6"/>
      <c r="J107" s="6"/>
      <c r="K107" s="6"/>
      <c r="L107" s="6"/>
      <c r="M107" s="6"/>
      <c r="N107" s="6"/>
      <c r="O107" s="6"/>
    </row>
    <row r="108" spans="1:15" ht="16.5" thickBot="1" x14ac:dyDescent="0.3">
      <c r="A108" s="6"/>
      <c r="B108" s="255"/>
      <c r="C108" s="256"/>
      <c r="D108" s="257"/>
      <c r="E108" s="130"/>
      <c r="F108" s="189"/>
      <c r="G108" s="6"/>
      <c r="H108" s="6"/>
      <c r="I108" s="6"/>
      <c r="J108" s="6"/>
      <c r="K108" s="6"/>
      <c r="L108" s="6"/>
      <c r="M108" s="6"/>
      <c r="N108" s="6"/>
      <c r="O108" s="6"/>
    </row>
    <row r="109" spans="1:15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</row>
    <row r="110" spans="1:15" ht="16.5" thickBot="1" x14ac:dyDescent="0.3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</row>
    <row r="111" spans="1:15" ht="16.5" thickBot="1" x14ac:dyDescent="0.3">
      <c r="A111" s="6"/>
      <c r="B111" s="258" t="str">
        <f>Enrollment!AK12</f>
        <v>Visit 6</v>
      </c>
      <c r="C111" s="259"/>
      <c r="D111" s="259"/>
      <c r="E111" s="259"/>
      <c r="F111" s="260"/>
      <c r="G111" s="6"/>
      <c r="H111" s="6"/>
      <c r="I111" s="6"/>
      <c r="J111" s="6"/>
      <c r="K111" s="6"/>
      <c r="L111" s="6"/>
      <c r="M111" s="6"/>
      <c r="N111" s="6"/>
      <c r="O111" s="6"/>
    </row>
    <row r="112" spans="1:15" x14ac:dyDescent="0.25">
      <c r="A112" s="6"/>
      <c r="B112" s="131" t="s">
        <v>71</v>
      </c>
      <c r="C112" s="261" t="str">
        <f>IF(Enrollment!AL1="","",Enrollment!AL1)</f>
        <v/>
      </c>
      <c r="D112" s="262"/>
      <c r="E112" s="262"/>
      <c r="F112" s="132"/>
      <c r="G112" s="6"/>
      <c r="H112" s="6"/>
      <c r="I112" s="6"/>
      <c r="J112" s="6"/>
      <c r="K112" s="6"/>
      <c r="L112" s="6"/>
      <c r="M112" s="6"/>
      <c r="N112" s="6"/>
      <c r="O112" s="6"/>
    </row>
    <row r="113" spans="1:15" x14ac:dyDescent="0.25">
      <c r="A113" s="6"/>
      <c r="B113" s="131" t="s">
        <v>72</v>
      </c>
      <c r="C113" s="149"/>
      <c r="D113" s="205" t="s">
        <v>78</v>
      </c>
      <c r="E113" s="134"/>
      <c r="F113" s="132"/>
      <c r="G113" s="6"/>
      <c r="H113" s="6"/>
      <c r="I113" s="6"/>
      <c r="J113" s="6"/>
      <c r="K113" s="6"/>
      <c r="L113" s="6"/>
      <c r="M113" s="6"/>
      <c r="N113" s="6"/>
      <c r="O113" s="6"/>
    </row>
    <row r="114" spans="1:15" x14ac:dyDescent="0.25">
      <c r="A114" s="6"/>
      <c r="B114" s="131" t="s">
        <v>105</v>
      </c>
      <c r="C114" s="202"/>
      <c r="D114" s="203" t="str">
        <f>IF(Enrollment!AM2="days","days post enrollment","weeks post enrollment")</f>
        <v>weeks post enrollment</v>
      </c>
      <c r="E114" s="203"/>
      <c r="F114" s="204"/>
      <c r="G114" s="6"/>
      <c r="H114" s="6"/>
      <c r="I114" s="6"/>
      <c r="J114" s="6"/>
      <c r="K114" s="6"/>
      <c r="L114" s="6"/>
      <c r="M114" s="6"/>
      <c r="N114" s="6"/>
      <c r="O114" s="6"/>
    </row>
    <row r="115" spans="1:15" x14ac:dyDescent="0.25">
      <c r="A115" s="6"/>
      <c r="B115" s="131" t="s">
        <v>73</v>
      </c>
      <c r="C115" s="263"/>
      <c r="D115" s="264"/>
      <c r="E115" s="264"/>
      <c r="F115" s="265"/>
      <c r="G115" s="6"/>
      <c r="H115" s="6"/>
      <c r="I115" s="6"/>
      <c r="J115" s="6"/>
      <c r="K115" s="6"/>
      <c r="L115" s="6"/>
      <c r="M115" s="6"/>
      <c r="N115" s="6"/>
      <c r="O115" s="6"/>
    </row>
    <row r="116" spans="1:15" ht="69" customHeight="1" x14ac:dyDescent="0.25">
      <c r="A116" s="6"/>
      <c r="B116" s="201" t="s">
        <v>77</v>
      </c>
      <c r="C116" s="266"/>
      <c r="D116" s="267"/>
      <c r="E116" s="267"/>
      <c r="F116" s="268"/>
      <c r="G116" s="6"/>
      <c r="H116" s="6"/>
      <c r="I116" s="6"/>
      <c r="J116" s="6"/>
      <c r="K116" s="6"/>
      <c r="L116" s="6"/>
      <c r="M116" s="6"/>
      <c r="N116" s="6"/>
      <c r="O116" s="6"/>
    </row>
    <row r="117" spans="1:15" x14ac:dyDescent="0.25">
      <c r="A117" s="6"/>
      <c r="B117" s="250" t="s">
        <v>74</v>
      </c>
      <c r="C117" s="251"/>
      <c r="D117" s="135"/>
      <c r="E117" s="137" t="s">
        <v>75</v>
      </c>
      <c r="F117" s="136" t="s">
        <v>76</v>
      </c>
      <c r="G117" s="6"/>
      <c r="H117" s="6"/>
      <c r="I117" s="6"/>
      <c r="J117" s="6"/>
      <c r="K117" s="6"/>
      <c r="L117" s="6"/>
      <c r="M117" s="6"/>
      <c r="N117" s="6"/>
      <c r="O117" s="6"/>
    </row>
    <row r="118" spans="1:15" x14ac:dyDescent="0.25">
      <c r="A118" s="6"/>
      <c r="B118" s="252"/>
      <c r="C118" s="253"/>
      <c r="D118" s="254"/>
      <c r="E118" s="129"/>
      <c r="F118" s="187"/>
      <c r="G118" s="6"/>
      <c r="H118" s="6"/>
      <c r="I118" s="6"/>
      <c r="J118" s="6"/>
      <c r="K118" s="6"/>
      <c r="L118" s="6"/>
      <c r="M118" s="6"/>
      <c r="N118" s="6"/>
      <c r="O118" s="6"/>
    </row>
    <row r="119" spans="1:15" x14ac:dyDescent="0.25">
      <c r="A119" s="6"/>
      <c r="B119" s="247"/>
      <c r="C119" s="248"/>
      <c r="D119" s="249"/>
      <c r="E119" s="129"/>
      <c r="F119" s="188"/>
      <c r="G119" s="6"/>
      <c r="H119" s="6"/>
      <c r="I119" s="6"/>
      <c r="J119" s="6"/>
      <c r="K119" s="6"/>
      <c r="L119" s="6"/>
      <c r="M119" s="6"/>
      <c r="N119" s="6"/>
      <c r="O119" s="6"/>
    </row>
    <row r="120" spans="1:15" x14ac:dyDescent="0.25">
      <c r="A120" s="6"/>
      <c r="B120" s="247"/>
      <c r="C120" s="248"/>
      <c r="D120" s="249"/>
      <c r="E120" s="129"/>
      <c r="F120" s="188"/>
      <c r="G120" s="6"/>
      <c r="H120" s="6"/>
      <c r="I120" s="6"/>
      <c r="J120" s="6"/>
      <c r="K120" s="6"/>
      <c r="L120" s="6"/>
      <c r="M120" s="6"/>
      <c r="N120" s="6"/>
      <c r="O120" s="6"/>
    </row>
    <row r="121" spans="1:15" x14ac:dyDescent="0.25">
      <c r="A121" s="6"/>
      <c r="B121" s="247"/>
      <c r="C121" s="248"/>
      <c r="D121" s="249"/>
      <c r="E121" s="129"/>
      <c r="F121" s="188"/>
      <c r="G121" s="6"/>
      <c r="H121" s="6"/>
      <c r="I121" s="6"/>
      <c r="J121" s="6"/>
      <c r="K121" s="6"/>
      <c r="L121" s="6"/>
      <c r="M121" s="6"/>
      <c r="N121" s="6"/>
      <c r="O121" s="6"/>
    </row>
    <row r="122" spans="1:15" x14ac:dyDescent="0.25">
      <c r="A122" s="6"/>
      <c r="B122" s="247"/>
      <c r="C122" s="248"/>
      <c r="D122" s="249"/>
      <c r="E122" s="129"/>
      <c r="F122" s="188"/>
      <c r="G122" s="6"/>
      <c r="H122" s="6"/>
      <c r="I122" s="6"/>
      <c r="J122" s="6"/>
      <c r="K122" s="6"/>
      <c r="L122" s="6"/>
      <c r="M122" s="6"/>
      <c r="N122" s="6"/>
      <c r="O122" s="6"/>
    </row>
    <row r="123" spans="1:15" x14ac:dyDescent="0.25">
      <c r="A123" s="6"/>
      <c r="B123" s="247"/>
      <c r="C123" s="248"/>
      <c r="D123" s="249"/>
      <c r="E123" s="129"/>
      <c r="F123" s="188"/>
      <c r="G123" s="6"/>
      <c r="H123" s="6"/>
      <c r="I123" s="6"/>
      <c r="J123" s="6"/>
      <c r="K123" s="6"/>
      <c r="L123" s="6"/>
      <c r="M123" s="6"/>
      <c r="N123" s="6"/>
      <c r="O123" s="6"/>
    </row>
    <row r="124" spans="1:15" x14ac:dyDescent="0.25">
      <c r="A124" s="6"/>
      <c r="B124" s="247"/>
      <c r="C124" s="248"/>
      <c r="D124" s="249"/>
      <c r="E124" s="129"/>
      <c r="F124" s="188"/>
      <c r="G124" s="6"/>
      <c r="H124" s="6"/>
      <c r="I124" s="6"/>
      <c r="J124" s="6"/>
      <c r="K124" s="6"/>
      <c r="L124" s="6"/>
      <c r="M124" s="6"/>
      <c r="N124" s="6"/>
      <c r="O124" s="6"/>
    </row>
    <row r="125" spans="1:15" x14ac:dyDescent="0.25">
      <c r="A125" s="6"/>
      <c r="B125" s="247"/>
      <c r="C125" s="248"/>
      <c r="D125" s="249"/>
      <c r="E125" s="129"/>
      <c r="F125" s="188"/>
      <c r="G125" s="6"/>
      <c r="H125" s="6"/>
      <c r="I125" s="6"/>
      <c r="J125" s="6"/>
      <c r="K125" s="6"/>
      <c r="L125" s="6"/>
      <c r="M125" s="6"/>
      <c r="N125" s="6"/>
      <c r="O125" s="6"/>
    </row>
    <row r="126" spans="1:15" x14ac:dyDescent="0.25">
      <c r="A126" s="6"/>
      <c r="B126" s="247"/>
      <c r="C126" s="248"/>
      <c r="D126" s="249"/>
      <c r="E126" s="129"/>
      <c r="F126" s="188"/>
      <c r="G126" s="6"/>
      <c r="H126" s="6"/>
      <c r="I126" s="6"/>
      <c r="J126" s="6"/>
      <c r="K126" s="6"/>
      <c r="L126" s="6"/>
      <c r="M126" s="6"/>
      <c r="N126" s="6"/>
      <c r="O126" s="6"/>
    </row>
    <row r="127" spans="1:15" x14ac:dyDescent="0.25">
      <c r="A127" s="6"/>
      <c r="B127" s="247"/>
      <c r="C127" s="248"/>
      <c r="D127" s="249"/>
      <c r="E127" s="129"/>
      <c r="F127" s="188"/>
      <c r="G127" s="6"/>
      <c r="H127" s="6"/>
      <c r="I127" s="6"/>
      <c r="J127" s="6"/>
      <c r="K127" s="6"/>
      <c r="L127" s="6"/>
      <c r="M127" s="6"/>
      <c r="N127" s="6"/>
      <c r="O127" s="6"/>
    </row>
    <row r="128" spans="1:15" x14ac:dyDescent="0.25">
      <c r="A128" s="6"/>
      <c r="B128" s="247"/>
      <c r="C128" s="248"/>
      <c r="D128" s="249"/>
      <c r="E128" s="129"/>
      <c r="F128" s="188"/>
      <c r="G128" s="6"/>
      <c r="H128" s="6"/>
      <c r="I128" s="6"/>
      <c r="J128" s="6"/>
      <c r="K128" s="6"/>
      <c r="L128" s="6"/>
      <c r="M128" s="6"/>
      <c r="N128" s="6"/>
      <c r="O128" s="6"/>
    </row>
    <row r="129" spans="1:15" ht="16.5" thickBot="1" x14ac:dyDescent="0.3">
      <c r="A129" s="6"/>
      <c r="B129" s="255"/>
      <c r="C129" s="256"/>
      <c r="D129" s="257"/>
      <c r="E129" s="130"/>
      <c r="F129" s="189"/>
      <c r="G129" s="6"/>
      <c r="H129" s="6"/>
      <c r="I129" s="6"/>
      <c r="J129" s="6"/>
      <c r="K129" s="6"/>
      <c r="L129" s="6"/>
      <c r="M129" s="6"/>
      <c r="N129" s="6"/>
      <c r="O129" s="6"/>
    </row>
    <row r="130" spans="1:15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</row>
    <row r="131" spans="1:15" ht="16.5" thickBot="1" x14ac:dyDescent="0.3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</row>
    <row r="132" spans="1:15" ht="16.5" thickBot="1" x14ac:dyDescent="0.3">
      <c r="A132" s="6"/>
      <c r="B132" s="258" t="str">
        <f>Enrollment!AN12</f>
        <v>Visit 7</v>
      </c>
      <c r="C132" s="259"/>
      <c r="D132" s="259"/>
      <c r="E132" s="259"/>
      <c r="F132" s="260"/>
      <c r="G132" s="6"/>
      <c r="H132" s="6"/>
      <c r="I132" s="6"/>
      <c r="J132" s="6"/>
      <c r="K132" s="6"/>
      <c r="L132" s="6"/>
      <c r="M132" s="6"/>
      <c r="N132" s="6"/>
      <c r="O132" s="6"/>
    </row>
    <row r="133" spans="1:15" x14ac:dyDescent="0.25">
      <c r="A133" s="6"/>
      <c r="B133" s="131" t="s">
        <v>71</v>
      </c>
      <c r="C133" s="261" t="str">
        <f>IF(Enrollment!AO1="","",Enrollment!AO1)</f>
        <v/>
      </c>
      <c r="D133" s="262"/>
      <c r="E133" s="262"/>
      <c r="F133" s="132"/>
      <c r="G133" s="6"/>
      <c r="H133" s="6"/>
      <c r="I133" s="6"/>
      <c r="J133" s="6"/>
      <c r="K133" s="6"/>
      <c r="L133" s="6"/>
      <c r="M133" s="6"/>
      <c r="N133" s="6"/>
      <c r="O133" s="6"/>
    </row>
    <row r="134" spans="1:15" x14ac:dyDescent="0.25">
      <c r="A134" s="6"/>
      <c r="B134" s="131" t="s">
        <v>72</v>
      </c>
      <c r="C134" s="149"/>
      <c r="D134" s="205" t="s">
        <v>78</v>
      </c>
      <c r="E134" s="134"/>
      <c r="F134" s="132"/>
      <c r="G134" s="6"/>
      <c r="H134" s="6"/>
      <c r="I134" s="6"/>
      <c r="J134" s="6"/>
      <c r="K134" s="6"/>
      <c r="L134" s="6"/>
      <c r="M134" s="6"/>
      <c r="N134" s="6"/>
      <c r="O134" s="6"/>
    </row>
    <row r="135" spans="1:15" x14ac:dyDescent="0.25">
      <c r="A135" s="6"/>
      <c r="B135" s="131" t="s">
        <v>105</v>
      </c>
      <c r="C135" s="202"/>
      <c r="D135" s="203" t="str">
        <f>IF(Enrollment!AP2="days","days post enrollment","weeks post enrollment")</f>
        <v>weeks post enrollment</v>
      </c>
      <c r="E135" s="203"/>
      <c r="F135" s="204"/>
      <c r="G135" s="6"/>
      <c r="H135" s="6"/>
      <c r="I135" s="6"/>
      <c r="J135" s="6"/>
      <c r="K135" s="6"/>
      <c r="L135" s="6"/>
      <c r="M135" s="6"/>
      <c r="N135" s="6"/>
      <c r="O135" s="6"/>
    </row>
    <row r="136" spans="1:15" x14ac:dyDescent="0.25">
      <c r="A136" s="6"/>
      <c r="B136" s="131" t="s">
        <v>73</v>
      </c>
      <c r="C136" s="263"/>
      <c r="D136" s="264"/>
      <c r="E136" s="264"/>
      <c r="F136" s="265"/>
      <c r="G136" s="6"/>
      <c r="H136" s="6"/>
      <c r="I136" s="6"/>
      <c r="J136" s="6"/>
      <c r="K136" s="6"/>
      <c r="L136" s="6"/>
      <c r="M136" s="6"/>
      <c r="N136" s="6"/>
      <c r="O136" s="6"/>
    </row>
    <row r="137" spans="1:15" ht="69" customHeight="1" x14ac:dyDescent="0.25">
      <c r="A137" s="6"/>
      <c r="B137" s="201" t="s">
        <v>77</v>
      </c>
      <c r="C137" s="266"/>
      <c r="D137" s="267"/>
      <c r="E137" s="267"/>
      <c r="F137" s="268"/>
      <c r="G137" s="6"/>
      <c r="H137" s="6"/>
      <c r="I137" s="6"/>
      <c r="J137" s="6"/>
      <c r="K137" s="6"/>
      <c r="L137" s="6"/>
      <c r="M137" s="6"/>
      <c r="N137" s="6"/>
      <c r="O137" s="6"/>
    </row>
    <row r="138" spans="1:15" x14ac:dyDescent="0.25">
      <c r="A138" s="6"/>
      <c r="B138" s="250" t="s">
        <v>74</v>
      </c>
      <c r="C138" s="251"/>
      <c r="D138" s="135"/>
      <c r="E138" s="137" t="s">
        <v>75</v>
      </c>
      <c r="F138" s="136" t="s">
        <v>76</v>
      </c>
      <c r="G138" s="6"/>
      <c r="H138" s="6"/>
      <c r="I138" s="6"/>
      <c r="J138" s="6"/>
      <c r="K138" s="6"/>
      <c r="L138" s="6"/>
      <c r="M138" s="6"/>
      <c r="N138" s="6"/>
      <c r="O138" s="6"/>
    </row>
    <row r="139" spans="1:15" x14ac:dyDescent="0.25">
      <c r="A139" s="6"/>
      <c r="B139" s="252"/>
      <c r="C139" s="253"/>
      <c r="D139" s="254"/>
      <c r="E139" s="129"/>
      <c r="F139" s="187"/>
      <c r="G139" s="6"/>
      <c r="H139" s="6"/>
      <c r="I139" s="6"/>
      <c r="J139" s="6"/>
      <c r="K139" s="6"/>
      <c r="L139" s="6"/>
      <c r="M139" s="6"/>
      <c r="N139" s="6"/>
      <c r="O139" s="6"/>
    </row>
    <row r="140" spans="1:15" x14ac:dyDescent="0.25">
      <c r="A140" s="6"/>
      <c r="B140" s="247"/>
      <c r="C140" s="248"/>
      <c r="D140" s="249"/>
      <c r="E140" s="129"/>
      <c r="F140" s="188"/>
      <c r="G140" s="6"/>
      <c r="H140" s="6"/>
      <c r="I140" s="6"/>
      <c r="J140" s="6"/>
      <c r="K140" s="6"/>
      <c r="L140" s="6"/>
      <c r="M140" s="6"/>
      <c r="N140" s="6"/>
      <c r="O140" s="6"/>
    </row>
    <row r="141" spans="1:15" x14ac:dyDescent="0.25">
      <c r="A141" s="6"/>
      <c r="B141" s="247"/>
      <c r="C141" s="248"/>
      <c r="D141" s="249"/>
      <c r="E141" s="129"/>
      <c r="F141" s="188"/>
      <c r="G141" s="6"/>
      <c r="H141" s="6"/>
      <c r="I141" s="6"/>
      <c r="J141" s="6"/>
      <c r="K141" s="6"/>
      <c r="L141" s="6"/>
      <c r="M141" s="6"/>
      <c r="N141" s="6"/>
      <c r="O141" s="6"/>
    </row>
    <row r="142" spans="1:15" x14ac:dyDescent="0.25">
      <c r="A142" s="6"/>
      <c r="B142" s="247"/>
      <c r="C142" s="248"/>
      <c r="D142" s="249"/>
      <c r="E142" s="129"/>
      <c r="F142" s="188"/>
      <c r="G142" s="6"/>
      <c r="H142" s="6"/>
      <c r="I142" s="6"/>
      <c r="J142" s="6"/>
      <c r="K142" s="6"/>
      <c r="L142" s="6"/>
      <c r="M142" s="6"/>
      <c r="N142" s="6"/>
      <c r="O142" s="6"/>
    </row>
    <row r="143" spans="1:15" x14ac:dyDescent="0.25">
      <c r="A143" s="6"/>
      <c r="B143" s="247"/>
      <c r="C143" s="248"/>
      <c r="D143" s="249"/>
      <c r="E143" s="129"/>
      <c r="F143" s="188"/>
      <c r="G143" s="6"/>
      <c r="H143" s="6"/>
      <c r="I143" s="6"/>
      <c r="J143" s="6"/>
      <c r="K143" s="6"/>
      <c r="L143" s="6"/>
      <c r="M143" s="6"/>
      <c r="N143" s="6"/>
      <c r="O143" s="6"/>
    </row>
    <row r="144" spans="1:15" x14ac:dyDescent="0.25">
      <c r="A144" s="6"/>
      <c r="B144" s="247"/>
      <c r="C144" s="248"/>
      <c r="D144" s="249"/>
      <c r="E144" s="129"/>
      <c r="F144" s="188"/>
      <c r="G144" s="6"/>
      <c r="H144" s="6"/>
      <c r="I144" s="6"/>
      <c r="J144" s="6"/>
      <c r="K144" s="6"/>
      <c r="L144" s="6"/>
      <c r="M144" s="6"/>
      <c r="N144" s="6"/>
      <c r="O144" s="6"/>
    </row>
    <row r="145" spans="1:15" x14ac:dyDescent="0.25">
      <c r="A145" s="6"/>
      <c r="B145" s="247"/>
      <c r="C145" s="248"/>
      <c r="D145" s="249"/>
      <c r="E145" s="129"/>
      <c r="F145" s="188"/>
      <c r="G145" s="6"/>
      <c r="H145" s="6"/>
      <c r="I145" s="6"/>
      <c r="J145" s="6"/>
      <c r="K145" s="6"/>
      <c r="L145" s="6"/>
      <c r="M145" s="6"/>
      <c r="N145" s="6"/>
      <c r="O145" s="6"/>
    </row>
    <row r="146" spans="1:15" x14ac:dyDescent="0.25">
      <c r="A146" s="6"/>
      <c r="B146" s="247"/>
      <c r="C146" s="248"/>
      <c r="D146" s="249"/>
      <c r="E146" s="129"/>
      <c r="F146" s="188"/>
      <c r="G146" s="6"/>
      <c r="H146" s="6"/>
      <c r="I146" s="6"/>
      <c r="J146" s="6"/>
      <c r="K146" s="6"/>
      <c r="L146" s="6"/>
      <c r="M146" s="6"/>
      <c r="N146" s="6"/>
      <c r="O146" s="6"/>
    </row>
    <row r="147" spans="1:15" x14ac:dyDescent="0.25">
      <c r="A147" s="6"/>
      <c r="B147" s="247"/>
      <c r="C147" s="248"/>
      <c r="D147" s="249"/>
      <c r="E147" s="129"/>
      <c r="F147" s="188"/>
      <c r="G147" s="6"/>
      <c r="H147" s="6"/>
      <c r="I147" s="6"/>
      <c r="J147" s="6"/>
      <c r="K147" s="6"/>
      <c r="L147" s="6"/>
      <c r="M147" s="6"/>
      <c r="N147" s="6"/>
      <c r="O147" s="6"/>
    </row>
    <row r="148" spans="1:15" x14ac:dyDescent="0.25">
      <c r="A148" s="6"/>
      <c r="B148" s="247"/>
      <c r="C148" s="248"/>
      <c r="D148" s="249"/>
      <c r="E148" s="129"/>
      <c r="F148" s="188"/>
      <c r="G148" s="6"/>
      <c r="H148" s="6"/>
      <c r="I148" s="6"/>
      <c r="J148" s="6"/>
      <c r="K148" s="6"/>
      <c r="L148" s="6"/>
      <c r="M148" s="6"/>
      <c r="N148" s="6"/>
      <c r="O148" s="6"/>
    </row>
    <row r="149" spans="1:15" x14ac:dyDescent="0.25">
      <c r="A149" s="6"/>
      <c r="B149" s="247"/>
      <c r="C149" s="248"/>
      <c r="D149" s="249"/>
      <c r="E149" s="129"/>
      <c r="F149" s="188"/>
      <c r="G149" s="6"/>
      <c r="H149" s="6"/>
      <c r="I149" s="6"/>
      <c r="J149" s="6"/>
      <c r="K149" s="6"/>
      <c r="L149" s="6"/>
      <c r="M149" s="6"/>
      <c r="N149" s="6"/>
      <c r="O149" s="6"/>
    </row>
    <row r="150" spans="1:15" ht="16.5" thickBot="1" x14ac:dyDescent="0.3">
      <c r="A150" s="6"/>
      <c r="B150" s="255"/>
      <c r="C150" s="256"/>
      <c r="D150" s="257"/>
      <c r="E150" s="130"/>
      <c r="F150" s="189"/>
      <c r="G150" s="6"/>
      <c r="H150" s="6"/>
      <c r="I150" s="6"/>
      <c r="J150" s="6"/>
      <c r="K150" s="6"/>
      <c r="L150" s="6"/>
      <c r="M150" s="6"/>
      <c r="N150" s="6"/>
      <c r="O150" s="6"/>
    </row>
    <row r="151" spans="1:15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</row>
    <row r="152" spans="1:15" ht="16.5" thickBot="1" x14ac:dyDescent="0.3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</row>
    <row r="153" spans="1:15" ht="16.5" thickBot="1" x14ac:dyDescent="0.3">
      <c r="A153" s="6"/>
      <c r="B153" s="258" t="str">
        <f>Enrollment!AQ12</f>
        <v>Visit 8</v>
      </c>
      <c r="C153" s="259"/>
      <c r="D153" s="259"/>
      <c r="E153" s="259"/>
      <c r="F153" s="260"/>
      <c r="G153" s="6"/>
      <c r="H153" s="6"/>
      <c r="I153" s="6"/>
      <c r="J153" s="6"/>
      <c r="K153" s="6"/>
      <c r="L153" s="6"/>
      <c r="M153" s="6"/>
      <c r="N153" s="6"/>
      <c r="O153" s="6"/>
    </row>
    <row r="154" spans="1:15" x14ac:dyDescent="0.25">
      <c r="A154" s="6"/>
      <c r="B154" s="131" t="s">
        <v>71</v>
      </c>
      <c r="C154" s="261" t="str">
        <f>IF(Enrollment!AR1="","",Enrollment!AR1)</f>
        <v/>
      </c>
      <c r="D154" s="262"/>
      <c r="E154" s="262"/>
      <c r="F154" s="132"/>
      <c r="G154" s="6"/>
      <c r="H154" s="6"/>
      <c r="I154" s="6"/>
      <c r="J154" s="6"/>
      <c r="K154" s="6"/>
      <c r="L154" s="6"/>
      <c r="M154" s="6"/>
      <c r="N154" s="6"/>
      <c r="O154" s="6"/>
    </row>
    <row r="155" spans="1:15" x14ac:dyDescent="0.25">
      <c r="A155" s="6"/>
      <c r="B155" s="131" t="s">
        <v>72</v>
      </c>
      <c r="C155" s="149"/>
      <c r="D155" s="205" t="s">
        <v>78</v>
      </c>
      <c r="E155" s="134"/>
      <c r="F155" s="132"/>
      <c r="G155" s="6"/>
      <c r="H155" s="6"/>
      <c r="I155" s="6"/>
      <c r="J155" s="6"/>
      <c r="K155" s="6"/>
      <c r="L155" s="6"/>
      <c r="M155" s="6"/>
      <c r="N155" s="6"/>
      <c r="O155" s="6"/>
    </row>
    <row r="156" spans="1:15" x14ac:dyDescent="0.25">
      <c r="A156" s="6"/>
      <c r="B156" s="131" t="s">
        <v>105</v>
      </c>
      <c r="C156" s="202"/>
      <c r="D156" s="203" t="str">
        <f>IF(Enrollment!AS2="days","days post enrollment","weeks post enrollment")</f>
        <v>weeks post enrollment</v>
      </c>
      <c r="E156" s="203"/>
      <c r="F156" s="204"/>
      <c r="G156" s="6"/>
      <c r="H156" s="6"/>
      <c r="I156" s="6"/>
      <c r="J156" s="6"/>
      <c r="K156" s="6"/>
      <c r="L156" s="6"/>
      <c r="M156" s="6"/>
      <c r="N156" s="6"/>
      <c r="O156" s="6"/>
    </row>
    <row r="157" spans="1:15" x14ac:dyDescent="0.25">
      <c r="A157" s="6"/>
      <c r="B157" s="131" t="s">
        <v>73</v>
      </c>
      <c r="C157" s="263"/>
      <c r="D157" s="264"/>
      <c r="E157" s="264"/>
      <c r="F157" s="265"/>
      <c r="G157" s="6"/>
      <c r="H157" s="6"/>
      <c r="I157" s="6"/>
      <c r="J157" s="6"/>
      <c r="K157" s="6"/>
      <c r="L157" s="6"/>
      <c r="M157" s="6"/>
      <c r="N157" s="6"/>
      <c r="O157" s="6"/>
    </row>
    <row r="158" spans="1:15" ht="69" customHeight="1" x14ac:dyDescent="0.25">
      <c r="A158" s="6"/>
      <c r="B158" s="201" t="s">
        <v>77</v>
      </c>
      <c r="C158" s="266"/>
      <c r="D158" s="267"/>
      <c r="E158" s="267"/>
      <c r="F158" s="268"/>
      <c r="G158" s="6"/>
      <c r="H158" s="6"/>
      <c r="I158" s="6"/>
      <c r="J158" s="6"/>
      <c r="K158" s="6"/>
      <c r="L158" s="6"/>
      <c r="M158" s="6"/>
      <c r="N158" s="6"/>
      <c r="O158" s="6"/>
    </row>
    <row r="159" spans="1:15" x14ac:dyDescent="0.25">
      <c r="A159" s="6"/>
      <c r="B159" s="250" t="s">
        <v>74</v>
      </c>
      <c r="C159" s="251"/>
      <c r="D159" s="135"/>
      <c r="E159" s="137" t="s">
        <v>75</v>
      </c>
      <c r="F159" s="136" t="s">
        <v>76</v>
      </c>
      <c r="G159" s="6"/>
      <c r="H159" s="6"/>
      <c r="I159" s="6"/>
      <c r="J159" s="6"/>
      <c r="K159" s="6"/>
      <c r="L159" s="6"/>
      <c r="M159" s="6"/>
      <c r="N159" s="6"/>
      <c r="O159" s="6"/>
    </row>
    <row r="160" spans="1:15" x14ac:dyDescent="0.25">
      <c r="A160" s="6"/>
      <c r="B160" s="252"/>
      <c r="C160" s="253"/>
      <c r="D160" s="254"/>
      <c r="E160" s="129"/>
      <c r="F160" s="187"/>
      <c r="G160" s="6"/>
      <c r="H160" s="6"/>
      <c r="I160" s="6"/>
      <c r="J160" s="6"/>
      <c r="K160" s="6"/>
      <c r="L160" s="6"/>
      <c r="M160" s="6"/>
      <c r="N160" s="6"/>
      <c r="O160" s="6"/>
    </row>
    <row r="161" spans="1:15" x14ac:dyDescent="0.25">
      <c r="A161" s="6"/>
      <c r="B161" s="247"/>
      <c r="C161" s="248"/>
      <c r="D161" s="249"/>
      <c r="E161" s="129"/>
      <c r="F161" s="188"/>
      <c r="G161" s="6"/>
      <c r="H161" s="6"/>
      <c r="I161" s="6"/>
      <c r="J161" s="6"/>
      <c r="K161" s="6"/>
      <c r="L161" s="6"/>
      <c r="M161" s="6"/>
      <c r="N161" s="6"/>
      <c r="O161" s="6"/>
    </row>
    <row r="162" spans="1:15" x14ac:dyDescent="0.25">
      <c r="A162" s="6"/>
      <c r="B162" s="247"/>
      <c r="C162" s="248"/>
      <c r="D162" s="249"/>
      <c r="E162" s="129"/>
      <c r="F162" s="188"/>
      <c r="G162" s="6"/>
      <c r="H162" s="6"/>
      <c r="I162" s="6"/>
      <c r="J162" s="6"/>
      <c r="K162" s="6"/>
      <c r="L162" s="6"/>
      <c r="M162" s="6"/>
      <c r="N162" s="6"/>
      <c r="O162" s="6"/>
    </row>
    <row r="163" spans="1:15" x14ac:dyDescent="0.25">
      <c r="A163" s="6"/>
      <c r="B163" s="247"/>
      <c r="C163" s="248"/>
      <c r="D163" s="249"/>
      <c r="E163" s="129"/>
      <c r="F163" s="188"/>
      <c r="G163" s="6"/>
      <c r="H163" s="6"/>
      <c r="I163" s="6"/>
      <c r="J163" s="6"/>
      <c r="K163" s="6"/>
      <c r="L163" s="6"/>
      <c r="M163" s="6"/>
      <c r="N163" s="6"/>
      <c r="O163" s="6"/>
    </row>
    <row r="164" spans="1:15" x14ac:dyDescent="0.25">
      <c r="A164" s="6"/>
      <c r="B164" s="247"/>
      <c r="C164" s="248"/>
      <c r="D164" s="249"/>
      <c r="E164" s="129"/>
      <c r="F164" s="188"/>
      <c r="G164" s="6"/>
      <c r="H164" s="6"/>
      <c r="I164" s="6"/>
      <c r="J164" s="6"/>
      <c r="K164" s="6"/>
      <c r="L164" s="6"/>
      <c r="M164" s="6"/>
      <c r="N164" s="6"/>
      <c r="O164" s="6"/>
    </row>
    <row r="165" spans="1:15" x14ac:dyDescent="0.25">
      <c r="A165" s="6"/>
      <c r="B165" s="247"/>
      <c r="C165" s="248"/>
      <c r="D165" s="249"/>
      <c r="E165" s="129"/>
      <c r="F165" s="188"/>
      <c r="G165" s="6"/>
      <c r="H165" s="6"/>
      <c r="I165" s="6"/>
      <c r="J165" s="6"/>
      <c r="K165" s="6"/>
      <c r="L165" s="6"/>
      <c r="M165" s="6"/>
      <c r="N165" s="6"/>
      <c r="O165" s="6"/>
    </row>
    <row r="166" spans="1:15" x14ac:dyDescent="0.25">
      <c r="A166" s="6"/>
      <c r="B166" s="247"/>
      <c r="C166" s="248"/>
      <c r="D166" s="249"/>
      <c r="E166" s="129"/>
      <c r="F166" s="188"/>
      <c r="G166" s="6"/>
      <c r="H166" s="6"/>
      <c r="I166" s="6"/>
      <c r="J166" s="6"/>
      <c r="K166" s="6"/>
      <c r="L166" s="6"/>
      <c r="M166" s="6"/>
      <c r="N166" s="6"/>
      <c r="O166" s="6"/>
    </row>
    <row r="167" spans="1:15" x14ac:dyDescent="0.25">
      <c r="A167" s="6"/>
      <c r="B167" s="247"/>
      <c r="C167" s="248"/>
      <c r="D167" s="249"/>
      <c r="E167" s="129"/>
      <c r="F167" s="188"/>
      <c r="G167" s="6"/>
      <c r="H167" s="6"/>
      <c r="I167" s="6"/>
      <c r="J167" s="6"/>
      <c r="K167" s="6"/>
      <c r="L167" s="6"/>
      <c r="M167" s="6"/>
      <c r="N167" s="6"/>
      <c r="O167" s="6"/>
    </row>
    <row r="168" spans="1:15" x14ac:dyDescent="0.25">
      <c r="A168" s="6"/>
      <c r="B168" s="247"/>
      <c r="C168" s="248"/>
      <c r="D168" s="249"/>
      <c r="E168" s="129"/>
      <c r="F168" s="188"/>
      <c r="G168" s="6"/>
      <c r="H168" s="6"/>
      <c r="I168" s="6"/>
      <c r="J168" s="6"/>
      <c r="K168" s="6"/>
      <c r="L168" s="6"/>
      <c r="M168" s="6"/>
      <c r="N168" s="6"/>
      <c r="O168" s="6"/>
    </row>
    <row r="169" spans="1:15" x14ac:dyDescent="0.25">
      <c r="A169" s="6"/>
      <c r="B169" s="247"/>
      <c r="C169" s="248"/>
      <c r="D169" s="249"/>
      <c r="E169" s="129"/>
      <c r="F169" s="188"/>
      <c r="G169" s="6"/>
      <c r="H169" s="6"/>
      <c r="I169" s="6"/>
      <c r="J169" s="6"/>
      <c r="K169" s="6"/>
      <c r="L169" s="6"/>
      <c r="M169" s="6"/>
      <c r="N169" s="6"/>
      <c r="O169" s="6"/>
    </row>
    <row r="170" spans="1:15" x14ac:dyDescent="0.25">
      <c r="A170" s="6"/>
      <c r="B170" s="247"/>
      <c r="C170" s="248"/>
      <c r="D170" s="249"/>
      <c r="E170" s="129"/>
      <c r="F170" s="188"/>
      <c r="G170" s="6"/>
      <c r="H170" s="6"/>
      <c r="I170" s="6"/>
      <c r="J170" s="6"/>
      <c r="K170" s="6"/>
      <c r="L170" s="6"/>
      <c r="M170" s="6"/>
      <c r="N170" s="6"/>
      <c r="O170" s="6"/>
    </row>
    <row r="171" spans="1:15" ht="16.5" thickBot="1" x14ac:dyDescent="0.3">
      <c r="A171" s="6"/>
      <c r="B171" s="255"/>
      <c r="C171" s="256"/>
      <c r="D171" s="257"/>
      <c r="E171" s="130"/>
      <c r="F171" s="189"/>
      <c r="G171" s="6"/>
      <c r="H171" s="6"/>
      <c r="I171" s="6"/>
      <c r="J171" s="6"/>
      <c r="K171" s="6"/>
      <c r="L171" s="6"/>
      <c r="M171" s="6"/>
      <c r="N171" s="6"/>
      <c r="O171" s="6"/>
    </row>
    <row r="172" spans="1:15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</row>
    <row r="173" spans="1:15" ht="16.5" thickBot="1" x14ac:dyDescent="0.3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</row>
    <row r="174" spans="1:15" ht="16.5" thickBot="1" x14ac:dyDescent="0.3">
      <c r="A174" s="6"/>
      <c r="B174" s="258" t="str">
        <f>Enrollment!AT12</f>
        <v>Visit 9</v>
      </c>
      <c r="C174" s="259"/>
      <c r="D174" s="259"/>
      <c r="E174" s="259"/>
      <c r="F174" s="260"/>
      <c r="G174" s="6"/>
      <c r="H174" s="6"/>
      <c r="I174" s="6"/>
      <c r="J174" s="6"/>
      <c r="K174" s="6"/>
      <c r="L174" s="6"/>
      <c r="M174" s="6"/>
      <c r="N174" s="6"/>
      <c r="O174" s="6"/>
    </row>
    <row r="175" spans="1:15" x14ac:dyDescent="0.25">
      <c r="A175" s="6"/>
      <c r="B175" s="131" t="s">
        <v>71</v>
      </c>
      <c r="C175" s="261" t="str">
        <f>IF(Enrollment!AX1="","",Enrollment!AX1)</f>
        <v/>
      </c>
      <c r="D175" s="262"/>
      <c r="E175" s="262"/>
      <c r="F175" s="132"/>
      <c r="G175" s="6"/>
      <c r="H175" s="6"/>
      <c r="I175" s="6"/>
      <c r="J175" s="6"/>
      <c r="K175" s="6"/>
      <c r="L175" s="6"/>
      <c r="M175" s="6"/>
      <c r="N175" s="6"/>
      <c r="O175" s="6"/>
    </row>
    <row r="176" spans="1:15" x14ac:dyDescent="0.25">
      <c r="A176" s="6"/>
      <c r="B176" s="131" t="s">
        <v>72</v>
      </c>
      <c r="C176" s="149"/>
      <c r="D176" s="205" t="s">
        <v>78</v>
      </c>
      <c r="E176" s="134"/>
      <c r="F176" s="132"/>
      <c r="G176" s="6"/>
      <c r="H176" s="6"/>
      <c r="I176" s="6"/>
      <c r="J176" s="6"/>
      <c r="K176" s="6"/>
      <c r="L176" s="6"/>
      <c r="M176" s="6"/>
      <c r="N176" s="6"/>
      <c r="O176" s="6"/>
    </row>
    <row r="177" spans="1:15" x14ac:dyDescent="0.25">
      <c r="A177" s="6"/>
      <c r="B177" s="131" t="s">
        <v>105</v>
      </c>
      <c r="C177" s="202"/>
      <c r="D177" s="203" t="str">
        <f>IF(Enrollment!AV2="days","days post enrollment","weeks post enrollment")</f>
        <v>weeks post enrollment</v>
      </c>
      <c r="E177" s="203"/>
      <c r="F177" s="204"/>
      <c r="G177" s="6"/>
      <c r="H177" s="6"/>
      <c r="I177" s="6"/>
      <c r="J177" s="6"/>
      <c r="K177" s="6"/>
      <c r="L177" s="6"/>
      <c r="M177" s="6"/>
      <c r="N177" s="6"/>
      <c r="O177" s="6"/>
    </row>
    <row r="178" spans="1:15" x14ac:dyDescent="0.25">
      <c r="A178" s="6"/>
      <c r="B178" s="131" t="s">
        <v>73</v>
      </c>
      <c r="C178" s="263"/>
      <c r="D178" s="264"/>
      <c r="E178" s="264"/>
      <c r="F178" s="265"/>
      <c r="G178" s="6"/>
      <c r="H178" s="6"/>
      <c r="I178" s="6"/>
      <c r="J178" s="6"/>
      <c r="K178" s="6"/>
      <c r="L178" s="6"/>
      <c r="M178" s="6"/>
      <c r="N178" s="6"/>
      <c r="O178" s="6"/>
    </row>
    <row r="179" spans="1:15" ht="69" customHeight="1" x14ac:dyDescent="0.25">
      <c r="A179" s="6"/>
      <c r="B179" s="201" t="s">
        <v>77</v>
      </c>
      <c r="C179" s="266"/>
      <c r="D179" s="267"/>
      <c r="E179" s="267"/>
      <c r="F179" s="268"/>
      <c r="G179" s="6"/>
      <c r="H179" s="6"/>
      <c r="I179" s="6"/>
      <c r="J179" s="6"/>
      <c r="K179" s="6"/>
      <c r="L179" s="6"/>
      <c r="M179" s="6"/>
      <c r="N179" s="6"/>
      <c r="O179" s="6"/>
    </row>
    <row r="180" spans="1:15" x14ac:dyDescent="0.25">
      <c r="A180" s="6"/>
      <c r="B180" s="250" t="s">
        <v>74</v>
      </c>
      <c r="C180" s="251"/>
      <c r="D180" s="135"/>
      <c r="E180" s="137" t="s">
        <v>75</v>
      </c>
      <c r="F180" s="136" t="s">
        <v>76</v>
      </c>
      <c r="G180" s="6"/>
      <c r="H180" s="6"/>
      <c r="I180" s="6"/>
      <c r="J180" s="6"/>
      <c r="K180" s="6"/>
      <c r="L180" s="6"/>
      <c r="M180" s="6"/>
      <c r="N180" s="6"/>
      <c r="O180" s="6"/>
    </row>
    <row r="181" spans="1:15" x14ac:dyDescent="0.25">
      <c r="A181" s="6"/>
      <c r="B181" s="252"/>
      <c r="C181" s="253"/>
      <c r="D181" s="254"/>
      <c r="E181" s="129"/>
      <c r="F181" s="187"/>
      <c r="G181" s="6"/>
      <c r="H181" s="6"/>
      <c r="I181" s="6"/>
      <c r="J181" s="6"/>
      <c r="K181" s="6"/>
      <c r="L181" s="6"/>
      <c r="M181" s="6"/>
      <c r="N181" s="6"/>
      <c r="O181" s="6"/>
    </row>
    <row r="182" spans="1:15" x14ac:dyDescent="0.25">
      <c r="A182" s="6"/>
      <c r="B182" s="247"/>
      <c r="C182" s="248"/>
      <c r="D182" s="249"/>
      <c r="E182" s="129"/>
      <c r="F182" s="188"/>
      <c r="G182" s="6"/>
      <c r="H182" s="6"/>
      <c r="I182" s="6"/>
      <c r="J182" s="6"/>
      <c r="K182" s="6"/>
      <c r="L182" s="6"/>
      <c r="M182" s="6"/>
      <c r="N182" s="6"/>
      <c r="O182" s="6"/>
    </row>
    <row r="183" spans="1:15" x14ac:dyDescent="0.25">
      <c r="A183" s="6"/>
      <c r="B183" s="247"/>
      <c r="C183" s="248"/>
      <c r="D183" s="249"/>
      <c r="E183" s="129"/>
      <c r="F183" s="188"/>
      <c r="G183" s="6"/>
      <c r="H183" s="6"/>
      <c r="I183" s="6"/>
      <c r="J183" s="6"/>
      <c r="K183" s="6"/>
      <c r="L183" s="6"/>
      <c r="M183" s="6"/>
      <c r="N183" s="6"/>
      <c r="O183" s="6"/>
    </row>
    <row r="184" spans="1:15" x14ac:dyDescent="0.25">
      <c r="A184" s="6"/>
      <c r="B184" s="247"/>
      <c r="C184" s="248"/>
      <c r="D184" s="249"/>
      <c r="E184" s="129"/>
      <c r="F184" s="188"/>
      <c r="G184" s="6"/>
      <c r="H184" s="6"/>
      <c r="I184" s="6"/>
      <c r="J184" s="6"/>
      <c r="K184" s="6"/>
      <c r="L184" s="6"/>
      <c r="M184" s="6"/>
      <c r="N184" s="6"/>
      <c r="O184" s="6"/>
    </row>
    <row r="185" spans="1:15" x14ac:dyDescent="0.25">
      <c r="A185" s="6"/>
      <c r="B185" s="247"/>
      <c r="C185" s="248"/>
      <c r="D185" s="249"/>
      <c r="E185" s="129"/>
      <c r="F185" s="188"/>
      <c r="G185" s="6"/>
      <c r="H185" s="6"/>
      <c r="I185" s="6"/>
      <c r="J185" s="6"/>
      <c r="K185" s="6"/>
      <c r="L185" s="6"/>
      <c r="M185" s="6"/>
      <c r="N185" s="6"/>
      <c r="O185" s="6"/>
    </row>
    <row r="186" spans="1:15" x14ac:dyDescent="0.25">
      <c r="A186" s="6"/>
      <c r="B186" s="247"/>
      <c r="C186" s="248"/>
      <c r="D186" s="249"/>
      <c r="E186" s="129"/>
      <c r="F186" s="188"/>
      <c r="G186" s="6"/>
      <c r="H186" s="6"/>
      <c r="I186" s="6"/>
      <c r="J186" s="6"/>
      <c r="K186" s="6"/>
      <c r="L186" s="6"/>
      <c r="M186" s="6"/>
      <c r="N186" s="6"/>
      <c r="O186" s="6"/>
    </row>
    <row r="187" spans="1:15" x14ac:dyDescent="0.25">
      <c r="A187" s="6"/>
      <c r="B187" s="247"/>
      <c r="C187" s="248"/>
      <c r="D187" s="249"/>
      <c r="E187" s="129"/>
      <c r="F187" s="188"/>
      <c r="G187" s="6"/>
      <c r="H187" s="6"/>
      <c r="I187" s="6"/>
      <c r="J187" s="6"/>
      <c r="K187" s="6"/>
      <c r="L187" s="6"/>
      <c r="M187" s="6"/>
      <c r="N187" s="6"/>
      <c r="O187" s="6"/>
    </row>
    <row r="188" spans="1:15" x14ac:dyDescent="0.25">
      <c r="A188" s="6"/>
      <c r="B188" s="247"/>
      <c r="C188" s="248"/>
      <c r="D188" s="249"/>
      <c r="E188" s="129"/>
      <c r="F188" s="188"/>
      <c r="G188" s="6"/>
      <c r="H188" s="6"/>
      <c r="I188" s="6"/>
      <c r="J188" s="6"/>
      <c r="K188" s="6"/>
      <c r="L188" s="6"/>
      <c r="M188" s="6"/>
      <c r="N188" s="6"/>
      <c r="O188" s="6"/>
    </row>
    <row r="189" spans="1:15" x14ac:dyDescent="0.25">
      <c r="A189" s="6"/>
      <c r="B189" s="247"/>
      <c r="C189" s="248"/>
      <c r="D189" s="249"/>
      <c r="E189" s="129"/>
      <c r="F189" s="188"/>
      <c r="G189" s="6"/>
      <c r="H189" s="6"/>
      <c r="I189" s="6"/>
      <c r="J189" s="6"/>
      <c r="K189" s="6"/>
      <c r="L189" s="6"/>
      <c r="M189" s="6"/>
      <c r="N189" s="6"/>
      <c r="O189" s="6"/>
    </row>
    <row r="190" spans="1:15" x14ac:dyDescent="0.25">
      <c r="A190" s="6"/>
      <c r="B190" s="247"/>
      <c r="C190" s="248"/>
      <c r="D190" s="249"/>
      <c r="E190" s="129"/>
      <c r="F190" s="188"/>
      <c r="G190" s="6"/>
      <c r="H190" s="6"/>
      <c r="I190" s="6"/>
      <c r="J190" s="6"/>
      <c r="K190" s="6"/>
      <c r="L190" s="6"/>
      <c r="M190" s="6"/>
      <c r="N190" s="6"/>
      <c r="O190" s="6"/>
    </row>
    <row r="191" spans="1:15" x14ac:dyDescent="0.25">
      <c r="A191" s="6"/>
      <c r="B191" s="247"/>
      <c r="C191" s="248"/>
      <c r="D191" s="249"/>
      <c r="E191" s="129"/>
      <c r="F191" s="188"/>
      <c r="G191" s="6"/>
      <c r="H191" s="6"/>
      <c r="I191" s="6"/>
      <c r="J191" s="6"/>
      <c r="K191" s="6"/>
      <c r="L191" s="6"/>
      <c r="M191" s="6"/>
      <c r="N191" s="6"/>
      <c r="O191" s="6"/>
    </row>
    <row r="192" spans="1:15" ht="16.5" thickBot="1" x14ac:dyDescent="0.3">
      <c r="A192" s="6"/>
      <c r="B192" s="255"/>
      <c r="C192" s="256"/>
      <c r="D192" s="257"/>
      <c r="E192" s="130"/>
      <c r="F192" s="189"/>
      <c r="G192" s="6"/>
      <c r="H192" s="6"/>
      <c r="I192" s="6"/>
      <c r="J192" s="6"/>
      <c r="K192" s="6"/>
      <c r="L192" s="6"/>
      <c r="M192" s="6"/>
      <c r="N192" s="6"/>
      <c r="O192" s="6"/>
    </row>
    <row r="193" spans="1:15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</row>
    <row r="194" spans="1:15" ht="16.5" thickBot="1" x14ac:dyDescent="0.3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</row>
    <row r="195" spans="1:15" ht="16.5" thickBot="1" x14ac:dyDescent="0.3">
      <c r="A195" s="6"/>
      <c r="B195" s="258" t="str">
        <f>Enrollment!AW12</f>
        <v>Visit 10</v>
      </c>
      <c r="C195" s="259"/>
      <c r="D195" s="259"/>
      <c r="E195" s="259"/>
      <c r="F195" s="260"/>
      <c r="G195" s="6"/>
      <c r="H195" s="6"/>
      <c r="I195" s="6"/>
      <c r="J195" s="6"/>
      <c r="K195" s="6"/>
      <c r="L195" s="6"/>
      <c r="M195" s="6"/>
      <c r="N195" s="6"/>
      <c r="O195" s="6"/>
    </row>
    <row r="196" spans="1:15" x14ac:dyDescent="0.25">
      <c r="A196" s="6"/>
      <c r="B196" s="131" t="s">
        <v>71</v>
      </c>
      <c r="C196" s="261" t="str">
        <f>IF(Enrollment!BA1="","",Enrollment!BA1)</f>
        <v/>
      </c>
      <c r="D196" s="262"/>
      <c r="E196" s="262"/>
      <c r="F196" s="132"/>
      <c r="G196" s="6"/>
      <c r="H196" s="6"/>
      <c r="I196" s="6"/>
      <c r="J196" s="6"/>
      <c r="K196" s="6"/>
      <c r="L196" s="6"/>
      <c r="M196" s="6"/>
      <c r="N196" s="6"/>
      <c r="O196" s="6"/>
    </row>
    <row r="197" spans="1:15" x14ac:dyDescent="0.25">
      <c r="A197" s="6"/>
      <c r="B197" s="131" t="s">
        <v>72</v>
      </c>
      <c r="C197" s="149"/>
      <c r="D197" s="205" t="s">
        <v>78</v>
      </c>
      <c r="E197" s="134"/>
      <c r="F197" s="132"/>
      <c r="G197" s="6"/>
      <c r="H197" s="6"/>
      <c r="I197" s="6"/>
      <c r="J197" s="6"/>
      <c r="K197" s="6"/>
      <c r="L197" s="6"/>
      <c r="M197" s="6"/>
      <c r="N197" s="6"/>
      <c r="O197" s="6"/>
    </row>
    <row r="198" spans="1:15" x14ac:dyDescent="0.25">
      <c r="A198" s="6"/>
      <c r="B198" s="131" t="s">
        <v>105</v>
      </c>
      <c r="C198" s="202"/>
      <c r="D198" s="203" t="str">
        <f>IF(Enrollment!AY2="days","days post enrollment","weeks post enrollment")</f>
        <v>weeks post enrollment</v>
      </c>
      <c r="E198" s="203"/>
      <c r="F198" s="204"/>
      <c r="G198" s="6"/>
      <c r="H198" s="6"/>
      <c r="I198" s="6"/>
      <c r="J198" s="6"/>
      <c r="K198" s="6"/>
      <c r="L198" s="6"/>
      <c r="M198" s="6"/>
      <c r="N198" s="6"/>
      <c r="O198" s="6"/>
    </row>
    <row r="199" spans="1:15" x14ac:dyDescent="0.25">
      <c r="A199" s="6"/>
      <c r="B199" s="131" t="s">
        <v>73</v>
      </c>
      <c r="C199" s="263"/>
      <c r="D199" s="264"/>
      <c r="E199" s="264"/>
      <c r="F199" s="265"/>
      <c r="G199" s="6"/>
      <c r="H199" s="6"/>
      <c r="I199" s="6"/>
      <c r="J199" s="6"/>
      <c r="K199" s="6"/>
      <c r="L199" s="6"/>
      <c r="M199" s="6"/>
      <c r="N199" s="6"/>
      <c r="O199" s="6"/>
    </row>
    <row r="200" spans="1:15" ht="69" customHeight="1" x14ac:dyDescent="0.25">
      <c r="A200" s="6"/>
      <c r="B200" s="201" t="s">
        <v>77</v>
      </c>
      <c r="C200" s="266"/>
      <c r="D200" s="267"/>
      <c r="E200" s="267"/>
      <c r="F200" s="268"/>
      <c r="G200" s="6"/>
      <c r="H200" s="6"/>
      <c r="I200" s="6"/>
      <c r="J200" s="6"/>
      <c r="K200" s="6"/>
      <c r="L200" s="6"/>
      <c r="M200" s="6"/>
      <c r="N200" s="6"/>
      <c r="O200" s="6"/>
    </row>
    <row r="201" spans="1:15" x14ac:dyDescent="0.25">
      <c r="A201" s="6"/>
      <c r="B201" s="250" t="s">
        <v>74</v>
      </c>
      <c r="C201" s="251"/>
      <c r="D201" s="135"/>
      <c r="E201" s="137" t="s">
        <v>75</v>
      </c>
      <c r="F201" s="136" t="s">
        <v>76</v>
      </c>
      <c r="G201" s="6"/>
      <c r="H201" s="6"/>
      <c r="I201" s="6"/>
      <c r="J201" s="6"/>
      <c r="K201" s="6"/>
      <c r="L201" s="6"/>
      <c r="M201" s="6"/>
      <c r="N201" s="6"/>
      <c r="O201" s="6"/>
    </row>
    <row r="202" spans="1:15" x14ac:dyDescent="0.25">
      <c r="A202" s="6"/>
      <c r="B202" s="252"/>
      <c r="C202" s="253"/>
      <c r="D202" s="254"/>
      <c r="E202" s="129"/>
      <c r="F202" s="187"/>
      <c r="G202" s="6"/>
      <c r="H202" s="6"/>
      <c r="I202" s="6"/>
      <c r="J202" s="6"/>
      <c r="K202" s="6"/>
      <c r="L202" s="6"/>
      <c r="M202" s="6"/>
      <c r="N202" s="6"/>
      <c r="O202" s="6"/>
    </row>
    <row r="203" spans="1:15" x14ac:dyDescent="0.25">
      <c r="A203" s="6"/>
      <c r="B203" s="247"/>
      <c r="C203" s="248"/>
      <c r="D203" s="249"/>
      <c r="E203" s="129"/>
      <c r="F203" s="188"/>
      <c r="G203" s="6"/>
      <c r="H203" s="6"/>
      <c r="I203" s="6"/>
      <c r="J203" s="6"/>
      <c r="K203" s="6"/>
      <c r="L203" s="6"/>
      <c r="M203" s="6"/>
      <c r="N203" s="6"/>
      <c r="O203" s="6"/>
    </row>
    <row r="204" spans="1:15" x14ac:dyDescent="0.25">
      <c r="A204" s="6"/>
      <c r="B204" s="247"/>
      <c r="C204" s="248"/>
      <c r="D204" s="249"/>
      <c r="E204" s="129"/>
      <c r="F204" s="188"/>
      <c r="G204" s="6"/>
      <c r="H204" s="6"/>
      <c r="I204" s="6"/>
      <c r="J204" s="6"/>
      <c r="K204" s="6"/>
      <c r="L204" s="6"/>
      <c r="M204" s="6"/>
      <c r="N204" s="6"/>
      <c r="O204" s="6"/>
    </row>
    <row r="205" spans="1:15" x14ac:dyDescent="0.25">
      <c r="A205" s="6"/>
      <c r="B205" s="247"/>
      <c r="C205" s="248"/>
      <c r="D205" s="249"/>
      <c r="E205" s="129"/>
      <c r="F205" s="188"/>
      <c r="G205" s="6"/>
      <c r="H205" s="6"/>
      <c r="I205" s="6"/>
      <c r="J205" s="6"/>
      <c r="K205" s="6"/>
      <c r="L205" s="6"/>
      <c r="M205" s="6"/>
      <c r="N205" s="6"/>
      <c r="O205" s="6"/>
    </row>
    <row r="206" spans="1:15" x14ac:dyDescent="0.25">
      <c r="A206" s="6"/>
      <c r="B206" s="247"/>
      <c r="C206" s="248"/>
      <c r="D206" s="249"/>
      <c r="E206" s="129"/>
      <c r="F206" s="188"/>
      <c r="G206" s="6"/>
      <c r="H206" s="6"/>
      <c r="I206" s="6"/>
      <c r="J206" s="6"/>
      <c r="K206" s="6"/>
      <c r="L206" s="6"/>
      <c r="M206" s="6"/>
      <c r="N206" s="6"/>
      <c r="O206" s="6"/>
    </row>
    <row r="207" spans="1:15" x14ac:dyDescent="0.25">
      <c r="A207" s="6"/>
      <c r="B207" s="247"/>
      <c r="C207" s="248"/>
      <c r="D207" s="249"/>
      <c r="E207" s="129"/>
      <c r="F207" s="188"/>
      <c r="G207" s="6"/>
      <c r="H207" s="6"/>
      <c r="I207" s="6"/>
      <c r="J207" s="6"/>
      <c r="K207" s="6"/>
      <c r="L207" s="6"/>
      <c r="M207" s="6"/>
      <c r="N207" s="6"/>
      <c r="O207" s="6"/>
    </row>
    <row r="208" spans="1:15" x14ac:dyDescent="0.25">
      <c r="A208" s="6"/>
      <c r="B208" s="247"/>
      <c r="C208" s="248"/>
      <c r="D208" s="249"/>
      <c r="E208" s="129"/>
      <c r="F208" s="188"/>
      <c r="G208" s="6"/>
      <c r="H208" s="6"/>
      <c r="I208" s="6"/>
      <c r="J208" s="6"/>
      <c r="K208" s="6"/>
      <c r="L208" s="6"/>
      <c r="M208" s="6"/>
      <c r="N208" s="6"/>
      <c r="O208" s="6"/>
    </row>
    <row r="209" spans="1:15" x14ac:dyDescent="0.25">
      <c r="A209" s="6"/>
      <c r="B209" s="247"/>
      <c r="C209" s="248"/>
      <c r="D209" s="249"/>
      <c r="E209" s="129"/>
      <c r="F209" s="188"/>
      <c r="G209" s="6"/>
      <c r="H209" s="6"/>
      <c r="I209" s="6"/>
      <c r="J209" s="6"/>
      <c r="K209" s="6"/>
      <c r="L209" s="6"/>
      <c r="M209" s="6"/>
      <c r="N209" s="6"/>
      <c r="O209" s="6"/>
    </row>
    <row r="210" spans="1:15" x14ac:dyDescent="0.25">
      <c r="A210" s="6"/>
      <c r="B210" s="247"/>
      <c r="C210" s="248"/>
      <c r="D210" s="249"/>
      <c r="E210" s="129"/>
      <c r="F210" s="188"/>
      <c r="G210" s="6"/>
      <c r="H210" s="6"/>
      <c r="I210" s="6"/>
      <c r="J210" s="6"/>
      <c r="K210" s="6"/>
      <c r="L210" s="6"/>
      <c r="M210" s="6"/>
      <c r="N210" s="6"/>
      <c r="O210" s="6"/>
    </row>
    <row r="211" spans="1:15" x14ac:dyDescent="0.25">
      <c r="A211" s="6"/>
      <c r="B211" s="247"/>
      <c r="C211" s="248"/>
      <c r="D211" s="249"/>
      <c r="E211" s="129"/>
      <c r="F211" s="188"/>
      <c r="G211" s="6"/>
      <c r="H211" s="6"/>
      <c r="I211" s="6"/>
      <c r="J211" s="6"/>
      <c r="K211" s="6"/>
      <c r="L211" s="6"/>
      <c r="M211" s="6"/>
      <c r="N211" s="6"/>
      <c r="O211" s="6"/>
    </row>
    <row r="212" spans="1:15" x14ac:dyDescent="0.25">
      <c r="A212" s="6"/>
      <c r="B212" s="247"/>
      <c r="C212" s="248"/>
      <c r="D212" s="249"/>
      <c r="E212" s="129"/>
      <c r="F212" s="188"/>
      <c r="G212" s="6"/>
      <c r="H212" s="6"/>
      <c r="I212" s="6"/>
      <c r="J212" s="6"/>
      <c r="K212" s="6"/>
      <c r="L212" s="6"/>
      <c r="M212" s="6"/>
      <c r="N212" s="6"/>
      <c r="O212" s="6"/>
    </row>
    <row r="213" spans="1:15" ht="16.5" thickBot="1" x14ac:dyDescent="0.3">
      <c r="A213" s="6"/>
      <c r="B213" s="255"/>
      <c r="C213" s="256"/>
      <c r="D213" s="257"/>
      <c r="E213" s="130"/>
      <c r="F213" s="189"/>
      <c r="G213" s="6"/>
      <c r="H213" s="6"/>
      <c r="I213" s="6"/>
      <c r="J213" s="6"/>
      <c r="K213" s="6"/>
      <c r="L213" s="6"/>
      <c r="M213" s="6"/>
      <c r="N213" s="6"/>
      <c r="O213" s="6"/>
    </row>
    <row r="214" spans="1:15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</row>
    <row r="215" spans="1:15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</row>
    <row r="216" spans="1:15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</row>
    <row r="217" spans="1:15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</row>
    <row r="218" spans="1:15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</row>
    <row r="219" spans="1:15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</row>
    <row r="220" spans="1:15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</row>
    <row r="221" spans="1:15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</row>
    <row r="222" spans="1:15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</row>
    <row r="223" spans="1:15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</row>
    <row r="224" spans="1:15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</row>
    <row r="225" spans="1:15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</row>
    <row r="226" spans="1:15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</row>
    <row r="227" spans="1:15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</row>
    <row r="228" spans="1:15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</row>
    <row r="229" spans="1:15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</row>
    <row r="230" spans="1:15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</row>
    <row r="231" spans="1:15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</row>
    <row r="232" spans="1:15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</row>
    <row r="233" spans="1:15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</row>
    <row r="234" spans="1:15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</row>
    <row r="235" spans="1:15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</row>
    <row r="236" spans="1:15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</row>
    <row r="237" spans="1:15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</row>
    <row r="238" spans="1:15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</row>
    <row r="239" spans="1:15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</row>
    <row r="240" spans="1:15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</row>
    <row r="241" spans="1:15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</row>
    <row r="242" spans="1:15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</row>
    <row r="243" spans="1:15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</row>
    <row r="244" spans="1:15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</row>
    <row r="245" spans="1:15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</row>
    <row r="246" spans="1:15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</row>
    <row r="247" spans="1:15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</row>
    <row r="248" spans="1:15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</row>
    <row r="249" spans="1:15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</row>
    <row r="250" spans="1:15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</row>
    <row r="251" spans="1:15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</row>
    <row r="252" spans="1:15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</row>
    <row r="253" spans="1:15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</row>
    <row r="254" spans="1:15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</row>
    <row r="255" spans="1:15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</row>
    <row r="256" spans="1:15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</row>
    <row r="257" spans="1:15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</row>
    <row r="258" spans="1:15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</row>
    <row r="259" spans="1:15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</row>
    <row r="260" spans="1:15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</row>
    <row r="261" spans="1:15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</row>
    <row r="262" spans="1:15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</row>
    <row r="263" spans="1:15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</row>
    <row r="264" spans="1:15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</row>
    <row r="265" spans="1:15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</row>
    <row r="266" spans="1:15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</row>
    <row r="267" spans="1:15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</row>
    <row r="268" spans="1:15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</row>
    <row r="269" spans="1:15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</row>
    <row r="270" spans="1:15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</row>
    <row r="271" spans="1:15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</row>
    <row r="272" spans="1:15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</row>
    <row r="273" spans="1:15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</row>
    <row r="274" spans="1:15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</row>
    <row r="275" spans="1:15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</row>
    <row r="276" spans="1:15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</row>
    <row r="277" spans="1:15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</row>
    <row r="278" spans="1:15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</row>
    <row r="279" spans="1:15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</row>
    <row r="280" spans="1:15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</row>
    <row r="281" spans="1:15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</row>
    <row r="282" spans="1:15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</row>
    <row r="283" spans="1:15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</row>
    <row r="284" spans="1:15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</row>
    <row r="285" spans="1:15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</row>
    <row r="286" spans="1:15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</row>
    <row r="287" spans="1:15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</row>
    <row r="288" spans="1:15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</row>
    <row r="289" spans="1:15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</row>
    <row r="290" spans="1:15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</row>
    <row r="291" spans="1:15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</row>
    <row r="292" spans="1:15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</row>
    <row r="293" spans="1:15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</row>
    <row r="294" spans="1:15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</row>
    <row r="295" spans="1:15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</row>
    <row r="296" spans="1:15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</row>
    <row r="297" spans="1:15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</row>
    <row r="298" spans="1:15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</row>
    <row r="299" spans="1:15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</row>
    <row r="300" spans="1:15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</row>
  </sheetData>
  <mergeCells count="170">
    <mergeCell ref="C178:F178"/>
    <mergeCell ref="C179:F179"/>
    <mergeCell ref="C199:F199"/>
    <mergeCell ref="C200:F200"/>
    <mergeCell ref="C10:F10"/>
    <mergeCell ref="C11:F11"/>
    <mergeCell ref="C31:F31"/>
    <mergeCell ref="C32:F32"/>
    <mergeCell ref="C52:F52"/>
    <mergeCell ref="C53:F53"/>
    <mergeCell ref="C73:F73"/>
    <mergeCell ref="C74:F74"/>
    <mergeCell ref="B102:D102"/>
    <mergeCell ref="B103:D103"/>
    <mergeCell ref="B104:D104"/>
    <mergeCell ref="B105:D105"/>
    <mergeCell ref="B106:D106"/>
    <mergeCell ref="B107:D107"/>
    <mergeCell ref="B108:D108"/>
    <mergeCell ref="B163:D163"/>
    <mergeCell ref="B164:D164"/>
    <mergeCell ref="B144:D144"/>
    <mergeCell ref="B145:D145"/>
    <mergeCell ref="B146:D146"/>
    <mergeCell ref="B205:D205"/>
    <mergeCell ref="B206:D206"/>
    <mergeCell ref="B207:D207"/>
    <mergeCell ref="B208:D208"/>
    <mergeCell ref="B209:D209"/>
    <mergeCell ref="B210:D210"/>
    <mergeCell ref="B186:D186"/>
    <mergeCell ref="B187:D187"/>
    <mergeCell ref="B188:D188"/>
    <mergeCell ref="B189:D189"/>
    <mergeCell ref="B190:D190"/>
    <mergeCell ref="B191:D191"/>
    <mergeCell ref="B138:C138"/>
    <mergeCell ref="B139:D139"/>
    <mergeCell ref="B128:D128"/>
    <mergeCell ref="B129:D129"/>
    <mergeCell ref="B132:F132"/>
    <mergeCell ref="C133:E133"/>
    <mergeCell ref="B127:D127"/>
    <mergeCell ref="B147:D147"/>
    <mergeCell ref="B148:D148"/>
    <mergeCell ref="C136:F136"/>
    <mergeCell ref="C137:F137"/>
    <mergeCell ref="B6:F6"/>
    <mergeCell ref="B212:D212"/>
    <mergeCell ref="B213:D213"/>
    <mergeCell ref="B211:D211"/>
    <mergeCell ref="B201:C201"/>
    <mergeCell ref="B202:D202"/>
    <mergeCell ref="B203:D203"/>
    <mergeCell ref="B204:D204"/>
    <mergeCell ref="B195:F195"/>
    <mergeCell ref="C196:E196"/>
    <mergeCell ref="B192:D192"/>
    <mergeCell ref="B182:D182"/>
    <mergeCell ref="B183:D183"/>
    <mergeCell ref="B184:D184"/>
    <mergeCell ref="B185:D185"/>
    <mergeCell ref="B180:C180"/>
    <mergeCell ref="B181:D181"/>
    <mergeCell ref="B170:D170"/>
    <mergeCell ref="B171:D171"/>
    <mergeCell ref="B174:F174"/>
    <mergeCell ref="C175:E175"/>
    <mergeCell ref="B169:D169"/>
    <mergeCell ref="B159:C159"/>
    <mergeCell ref="B160:D160"/>
    <mergeCell ref="B161:D161"/>
    <mergeCell ref="B162:D162"/>
    <mergeCell ref="B165:D165"/>
    <mergeCell ref="B166:D166"/>
    <mergeCell ref="B167:D167"/>
    <mergeCell ref="B168:D168"/>
    <mergeCell ref="C158:F158"/>
    <mergeCell ref="B140:D140"/>
    <mergeCell ref="B141:D141"/>
    <mergeCell ref="B142:D142"/>
    <mergeCell ref="B143:D143"/>
    <mergeCell ref="C157:F157"/>
    <mergeCell ref="B149:D149"/>
    <mergeCell ref="B153:F153"/>
    <mergeCell ref="C154:E154"/>
    <mergeCell ref="B150:D150"/>
    <mergeCell ref="B111:F111"/>
    <mergeCell ref="C112:E112"/>
    <mergeCell ref="B121:D121"/>
    <mergeCell ref="B122:D122"/>
    <mergeCell ref="B123:D123"/>
    <mergeCell ref="B124:D124"/>
    <mergeCell ref="B125:D125"/>
    <mergeCell ref="B126:D126"/>
    <mergeCell ref="B98:D98"/>
    <mergeCell ref="B99:D99"/>
    <mergeCell ref="B100:D100"/>
    <mergeCell ref="B101:D101"/>
    <mergeCell ref="C115:F115"/>
    <mergeCell ref="C116:F116"/>
    <mergeCell ref="B117:C117"/>
    <mergeCell ref="B118:D118"/>
    <mergeCell ref="B119:D119"/>
    <mergeCell ref="B120:D120"/>
    <mergeCell ref="B96:C96"/>
    <mergeCell ref="B97:D97"/>
    <mergeCell ref="B86:D86"/>
    <mergeCell ref="B87:D87"/>
    <mergeCell ref="B90:F90"/>
    <mergeCell ref="C91:E91"/>
    <mergeCell ref="C94:F94"/>
    <mergeCell ref="C95:F95"/>
    <mergeCell ref="B85:D85"/>
    <mergeCell ref="B75:C75"/>
    <mergeCell ref="B76:D76"/>
    <mergeCell ref="B77:D77"/>
    <mergeCell ref="B78:D78"/>
    <mergeCell ref="B69:F69"/>
    <mergeCell ref="C70:E70"/>
    <mergeCell ref="B83:D83"/>
    <mergeCell ref="B84:D84"/>
    <mergeCell ref="B56:D56"/>
    <mergeCell ref="B57:D57"/>
    <mergeCell ref="B58:D58"/>
    <mergeCell ref="B59:D59"/>
    <mergeCell ref="B79:D79"/>
    <mergeCell ref="B80:D80"/>
    <mergeCell ref="B81:D81"/>
    <mergeCell ref="B82:D82"/>
    <mergeCell ref="B60:D60"/>
    <mergeCell ref="B61:D61"/>
    <mergeCell ref="B62:D62"/>
    <mergeCell ref="B63:D63"/>
    <mergeCell ref="B64:D64"/>
    <mergeCell ref="B65:D65"/>
    <mergeCell ref="B66:D66"/>
    <mergeCell ref="C7:E7"/>
    <mergeCell ref="B12:C12"/>
    <mergeCell ref="B43:D43"/>
    <mergeCell ref="B33:C33"/>
    <mergeCell ref="B34:D34"/>
    <mergeCell ref="B35:D35"/>
    <mergeCell ref="B36:D36"/>
    <mergeCell ref="C28:E28"/>
    <mergeCell ref="B13:D13"/>
    <mergeCell ref="B14:D14"/>
    <mergeCell ref="B15:D15"/>
    <mergeCell ref="B16:D16"/>
    <mergeCell ref="B17:D17"/>
    <mergeCell ref="B18:D18"/>
    <mergeCell ref="B19:D19"/>
    <mergeCell ref="B37:D37"/>
    <mergeCell ref="B38:D38"/>
    <mergeCell ref="B39:D39"/>
    <mergeCell ref="B21:D21"/>
    <mergeCell ref="B22:D22"/>
    <mergeCell ref="B23:D23"/>
    <mergeCell ref="B24:D24"/>
    <mergeCell ref="B27:F27"/>
    <mergeCell ref="B40:D40"/>
    <mergeCell ref="B41:D41"/>
    <mergeCell ref="B42:D42"/>
    <mergeCell ref="B20:D20"/>
    <mergeCell ref="B54:C54"/>
    <mergeCell ref="B55:D55"/>
    <mergeCell ref="B44:D44"/>
    <mergeCell ref="B45:D45"/>
    <mergeCell ref="B48:F48"/>
    <mergeCell ref="C49:E49"/>
  </mergeCells>
  <pageMargins left="0.2" right="0.2" top="0.25" bottom="0.2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9"/>
  <sheetViews>
    <sheetView zoomScaleNormal="100" workbookViewId="0">
      <pane ySplit="13" topLeftCell="A14" activePane="bottomLeft" state="frozen"/>
      <selection pane="bottomLeft" activeCell="B1" sqref="B1:E3"/>
    </sheetView>
  </sheetViews>
  <sheetFormatPr defaultRowHeight="15" x14ac:dyDescent="0.25"/>
  <cols>
    <col min="1" max="1" width="15.28515625" customWidth="1"/>
    <col min="2" max="2" width="21.42578125" customWidth="1"/>
    <col min="3" max="3" width="15.140625" customWidth="1"/>
    <col min="4" max="4" width="14.28515625" customWidth="1"/>
    <col min="5" max="7" width="7.140625" customWidth="1"/>
    <col min="8" max="8" width="14.28515625" customWidth="1"/>
    <col min="9" max="11" width="7.140625" customWidth="1"/>
    <col min="12" max="12" width="14.28515625" customWidth="1"/>
    <col min="13" max="15" width="7.140625" customWidth="1"/>
    <col min="16" max="16" width="14.28515625" customWidth="1"/>
    <col min="17" max="19" width="7.140625" customWidth="1"/>
    <col min="20" max="20" width="14.28515625" customWidth="1"/>
    <col min="21" max="23" width="7.140625" customWidth="1"/>
    <col min="24" max="24" width="14.28515625" customWidth="1"/>
    <col min="25" max="27" width="7.140625" customWidth="1"/>
  </cols>
  <sheetData>
    <row r="1" spans="1:27" ht="15.75" x14ac:dyDescent="0.25">
      <c r="A1" s="8" t="s">
        <v>70</v>
      </c>
      <c r="B1" s="304" t="str">
        <f>IF('Phone Screen'!B1="","",'Phone Screen'!B1)</f>
        <v/>
      </c>
      <c r="C1" s="304"/>
      <c r="D1" s="304"/>
      <c r="E1" s="304"/>
      <c r="F1" s="6"/>
      <c r="G1" s="6"/>
      <c r="H1" s="8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</row>
    <row r="2" spans="1:27" ht="15.75" x14ac:dyDescent="0.25">
      <c r="A2" s="9" t="s">
        <v>12</v>
      </c>
      <c r="B2" s="304" t="str">
        <f>IF('Phone Screen'!B2="","",'Phone Screen'!B2)</f>
        <v/>
      </c>
      <c r="C2" s="304"/>
      <c r="D2" s="304"/>
      <c r="E2" s="304"/>
      <c r="F2" s="6"/>
      <c r="G2" s="6"/>
      <c r="H2" s="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</row>
    <row r="3" spans="1:27" ht="15.75" x14ac:dyDescent="0.25">
      <c r="A3" s="8" t="s">
        <v>15</v>
      </c>
      <c r="B3" s="304" t="str">
        <f>IF('Phone Screen'!B3="","",'Phone Screen'!B3)</f>
        <v/>
      </c>
      <c r="C3" s="304"/>
      <c r="D3" s="229"/>
      <c r="E3" s="229"/>
      <c r="F3" s="6"/>
      <c r="G3" s="6"/>
      <c r="H3" s="8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</row>
    <row r="4" spans="1:27" ht="16.5" thickBot="1" x14ac:dyDescent="0.3">
      <c r="A4" s="303"/>
      <c r="B4" s="303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</row>
    <row r="5" spans="1:27" ht="15.75" x14ac:dyDescent="0.25">
      <c r="A5" s="303"/>
      <c r="B5" s="303"/>
      <c r="C5" s="139"/>
      <c r="D5" s="151" t="s">
        <v>79</v>
      </c>
      <c r="E5" s="152"/>
      <c r="F5" s="152"/>
      <c r="G5" s="153"/>
      <c r="H5" s="171" t="s">
        <v>85</v>
      </c>
      <c r="I5" s="152"/>
      <c r="J5" s="152"/>
      <c r="K5" s="153"/>
      <c r="L5" s="152" t="s">
        <v>96</v>
      </c>
      <c r="M5" s="152"/>
      <c r="N5" s="152"/>
      <c r="O5" s="152"/>
      <c r="P5" s="176" t="s">
        <v>79</v>
      </c>
      <c r="Q5" s="152"/>
      <c r="R5" s="152"/>
      <c r="S5" s="153"/>
      <c r="T5" s="171" t="s">
        <v>85</v>
      </c>
      <c r="U5" s="152"/>
      <c r="V5" s="152"/>
      <c r="W5" s="153"/>
      <c r="X5" s="171" t="s">
        <v>96</v>
      </c>
      <c r="Y5" s="152"/>
      <c r="Z5" s="152"/>
      <c r="AA5" s="154"/>
    </row>
    <row r="6" spans="1:27" ht="16.5" thickBot="1" x14ac:dyDescent="0.3">
      <c r="A6" s="303"/>
      <c r="B6" s="303"/>
      <c r="C6" s="139"/>
      <c r="D6" s="307"/>
      <c r="E6" s="295"/>
      <c r="F6" s="295"/>
      <c r="G6" s="296"/>
      <c r="H6" s="294"/>
      <c r="I6" s="295"/>
      <c r="J6" s="295"/>
      <c r="K6" s="296"/>
      <c r="L6" s="155" t="s">
        <v>80</v>
      </c>
      <c r="M6" s="298"/>
      <c r="N6" s="287"/>
      <c r="O6" s="299"/>
      <c r="P6" s="297"/>
      <c r="Q6" s="295"/>
      <c r="R6" s="295"/>
      <c r="S6" s="296"/>
      <c r="T6" s="294"/>
      <c r="U6" s="295"/>
      <c r="V6" s="295"/>
      <c r="W6" s="296"/>
      <c r="X6" s="172" t="s">
        <v>80</v>
      </c>
      <c r="Y6" s="210"/>
      <c r="Z6" s="155"/>
      <c r="AA6" s="211"/>
    </row>
    <row r="7" spans="1:27" ht="16.5" thickTop="1" x14ac:dyDescent="0.25">
      <c r="A7" s="303"/>
      <c r="B7" s="303"/>
      <c r="C7" s="139"/>
      <c r="D7" s="157" t="s">
        <v>88</v>
      </c>
      <c r="E7" s="156"/>
      <c r="F7" s="170" t="s">
        <v>83</v>
      </c>
      <c r="G7" s="165"/>
      <c r="H7" s="163" t="s">
        <v>90</v>
      </c>
      <c r="I7" s="164"/>
      <c r="J7" s="170" t="s">
        <v>83</v>
      </c>
      <c r="K7" s="165"/>
      <c r="L7" s="159" t="s">
        <v>81</v>
      </c>
      <c r="M7" s="300"/>
      <c r="N7" s="301"/>
      <c r="O7" s="302"/>
      <c r="P7" s="177" t="s">
        <v>88</v>
      </c>
      <c r="Q7" s="156"/>
      <c r="R7" s="170" t="s">
        <v>83</v>
      </c>
      <c r="S7" s="165"/>
      <c r="T7" s="163" t="s">
        <v>90</v>
      </c>
      <c r="U7" s="164"/>
      <c r="V7" s="170" t="s">
        <v>83</v>
      </c>
      <c r="W7" s="165"/>
      <c r="X7" s="173" t="s">
        <v>81</v>
      </c>
      <c r="Y7" s="212"/>
      <c r="Z7" s="213"/>
      <c r="AA7" s="211"/>
    </row>
    <row r="8" spans="1:27" ht="15.75" x14ac:dyDescent="0.25">
      <c r="A8" s="303"/>
      <c r="B8" s="303"/>
      <c r="C8" s="139"/>
      <c r="D8" s="305"/>
      <c r="E8" s="292"/>
      <c r="F8" s="288"/>
      <c r="G8" s="289"/>
      <c r="H8" s="293"/>
      <c r="I8" s="292"/>
      <c r="J8" s="288"/>
      <c r="K8" s="289"/>
      <c r="L8" s="159" t="s">
        <v>92</v>
      </c>
      <c r="M8" s="300"/>
      <c r="N8" s="301"/>
      <c r="O8" s="302"/>
      <c r="P8" s="291"/>
      <c r="Q8" s="292"/>
      <c r="R8" s="288"/>
      <c r="S8" s="289"/>
      <c r="T8" s="293"/>
      <c r="U8" s="292"/>
      <c r="V8" s="288"/>
      <c r="W8" s="289"/>
      <c r="X8" s="173" t="s">
        <v>92</v>
      </c>
      <c r="Y8" s="212"/>
      <c r="Z8" s="213"/>
      <c r="AA8" s="211"/>
    </row>
    <row r="9" spans="1:27" ht="15.75" x14ac:dyDescent="0.25">
      <c r="A9" s="303"/>
      <c r="B9" s="303"/>
      <c r="C9" s="139"/>
      <c r="D9" s="157" t="s">
        <v>89</v>
      </c>
      <c r="E9" s="156"/>
      <c r="F9" s="160" t="s">
        <v>83</v>
      </c>
      <c r="G9" s="166"/>
      <c r="H9" s="158" t="s">
        <v>91</v>
      </c>
      <c r="I9" s="156"/>
      <c r="J9" s="160" t="s">
        <v>83</v>
      </c>
      <c r="K9" s="166"/>
      <c r="L9" s="159" t="s">
        <v>2</v>
      </c>
      <c r="M9" s="283"/>
      <c r="N9" s="284"/>
      <c r="O9" s="284"/>
      <c r="P9" s="177" t="s">
        <v>89</v>
      </c>
      <c r="Q9" s="156"/>
      <c r="R9" s="160" t="s">
        <v>83</v>
      </c>
      <c r="S9" s="166"/>
      <c r="T9" s="158" t="s">
        <v>91</v>
      </c>
      <c r="U9" s="156"/>
      <c r="V9" s="160" t="s">
        <v>83</v>
      </c>
      <c r="W9" s="166"/>
      <c r="X9" s="173" t="s">
        <v>2</v>
      </c>
      <c r="Y9" s="283"/>
      <c r="Z9" s="284"/>
      <c r="AA9" s="285"/>
    </row>
    <row r="10" spans="1:27" ht="15.75" x14ac:dyDescent="0.25">
      <c r="A10" s="303"/>
      <c r="B10" s="303"/>
      <c r="C10" s="139"/>
      <c r="D10" s="306"/>
      <c r="E10" s="287"/>
      <c r="F10" s="288"/>
      <c r="G10" s="289"/>
      <c r="H10" s="290"/>
      <c r="I10" s="287"/>
      <c r="J10" s="288"/>
      <c r="K10" s="289"/>
      <c r="L10" s="156"/>
      <c r="M10" s="283"/>
      <c r="N10" s="284"/>
      <c r="O10" s="284"/>
      <c r="P10" s="286"/>
      <c r="Q10" s="287"/>
      <c r="R10" s="288"/>
      <c r="S10" s="289"/>
      <c r="T10" s="290"/>
      <c r="U10" s="287"/>
      <c r="V10" s="288"/>
      <c r="W10" s="289"/>
      <c r="X10" s="158"/>
      <c r="Y10" s="283"/>
      <c r="Z10" s="284"/>
      <c r="AA10" s="285"/>
    </row>
    <row r="11" spans="1:27" ht="15.75" x14ac:dyDescent="0.25">
      <c r="A11" s="303"/>
      <c r="B11" s="303"/>
      <c r="C11" s="139"/>
      <c r="D11" s="182" t="s">
        <v>93</v>
      </c>
      <c r="E11" s="269"/>
      <c r="F11" s="270"/>
      <c r="G11" s="270"/>
      <c r="H11" s="184" t="s">
        <v>95</v>
      </c>
      <c r="I11" s="269"/>
      <c r="J11" s="270"/>
      <c r="K11" s="273"/>
      <c r="L11" s="275" t="s">
        <v>84</v>
      </c>
      <c r="M11" s="276"/>
      <c r="N11" s="276"/>
      <c r="O11" s="277"/>
      <c r="P11" s="182" t="s">
        <v>93</v>
      </c>
      <c r="Q11" s="269"/>
      <c r="R11" s="270"/>
      <c r="S11" s="270"/>
      <c r="T11" s="184" t="s">
        <v>95</v>
      </c>
      <c r="U11" s="269"/>
      <c r="V11" s="270"/>
      <c r="W11" s="273"/>
      <c r="X11" s="275" t="s">
        <v>84</v>
      </c>
      <c r="Y11" s="276"/>
      <c r="Z11" s="276"/>
      <c r="AA11" s="281"/>
    </row>
    <row r="12" spans="1:27" ht="16.5" thickBot="1" x14ac:dyDescent="0.3">
      <c r="A12" s="138"/>
      <c r="B12" s="138"/>
      <c r="C12" s="139"/>
      <c r="D12" s="183" t="s">
        <v>94</v>
      </c>
      <c r="E12" s="271"/>
      <c r="F12" s="272"/>
      <c r="G12" s="272"/>
      <c r="H12" s="185" t="s">
        <v>94</v>
      </c>
      <c r="I12" s="271"/>
      <c r="J12" s="272"/>
      <c r="K12" s="274"/>
      <c r="L12" s="278"/>
      <c r="M12" s="279"/>
      <c r="N12" s="279"/>
      <c r="O12" s="280"/>
      <c r="P12" s="183" t="s">
        <v>94</v>
      </c>
      <c r="Q12" s="271"/>
      <c r="R12" s="272"/>
      <c r="S12" s="272"/>
      <c r="T12" s="185" t="s">
        <v>94</v>
      </c>
      <c r="U12" s="271"/>
      <c r="V12" s="272"/>
      <c r="W12" s="274"/>
      <c r="X12" s="278"/>
      <c r="Y12" s="279"/>
      <c r="Z12" s="279"/>
      <c r="AA12" s="282"/>
    </row>
    <row r="13" spans="1:27" ht="50.25" customHeight="1" thickBot="1" x14ac:dyDescent="0.3">
      <c r="A13" s="60" t="s">
        <v>3</v>
      </c>
      <c r="B13" s="61" t="s">
        <v>0</v>
      </c>
      <c r="C13" s="227" t="s">
        <v>1</v>
      </c>
      <c r="D13" s="146" t="s">
        <v>82</v>
      </c>
      <c r="E13" s="147" t="s">
        <v>86</v>
      </c>
      <c r="F13" s="147" t="s">
        <v>87</v>
      </c>
      <c r="G13" s="147" t="s">
        <v>83</v>
      </c>
      <c r="H13" s="167" t="s">
        <v>82</v>
      </c>
      <c r="I13" s="147" t="s">
        <v>86</v>
      </c>
      <c r="J13" s="147" t="s">
        <v>87</v>
      </c>
      <c r="K13" s="181" t="s">
        <v>83</v>
      </c>
      <c r="L13" s="167" t="s">
        <v>82</v>
      </c>
      <c r="M13" s="147" t="s">
        <v>86</v>
      </c>
      <c r="N13" s="147" t="s">
        <v>87</v>
      </c>
      <c r="O13" s="147" t="s">
        <v>83</v>
      </c>
      <c r="P13" s="178" t="s">
        <v>82</v>
      </c>
      <c r="Q13" s="147" t="s">
        <v>86</v>
      </c>
      <c r="R13" s="147" t="s">
        <v>87</v>
      </c>
      <c r="S13" s="181" t="s">
        <v>83</v>
      </c>
      <c r="T13" s="167" t="s">
        <v>82</v>
      </c>
      <c r="U13" s="147" t="s">
        <v>86</v>
      </c>
      <c r="V13" s="147" t="s">
        <v>87</v>
      </c>
      <c r="W13" s="181" t="s">
        <v>83</v>
      </c>
      <c r="X13" s="167" t="s">
        <v>82</v>
      </c>
      <c r="Y13" s="147" t="s">
        <v>86</v>
      </c>
      <c r="Z13" s="147" t="s">
        <v>87</v>
      </c>
      <c r="AA13" s="186" t="s">
        <v>83</v>
      </c>
    </row>
    <row r="14" spans="1:27" ht="16.5" thickTop="1" x14ac:dyDescent="0.25">
      <c r="A14" s="90" t="str">
        <f>IF(Enrollment!A13="","",Enrollment!A13)</f>
        <v/>
      </c>
      <c r="B14" s="90" t="str">
        <f>IF(Enrollment!B13="","",Enrollment!B13)</f>
        <v/>
      </c>
      <c r="C14" s="90" t="str">
        <f>IF(Enrollment!C13="","",Enrollment!C13)</f>
        <v/>
      </c>
      <c r="D14" s="142"/>
      <c r="E14" s="140"/>
      <c r="F14" s="148"/>
      <c r="G14" s="140"/>
      <c r="H14" s="168"/>
      <c r="I14" s="140"/>
      <c r="J14" s="148"/>
      <c r="K14" s="143"/>
      <c r="L14" s="161"/>
      <c r="M14" s="140"/>
      <c r="N14" s="148"/>
      <c r="O14" s="140"/>
      <c r="P14" s="179"/>
      <c r="Q14" s="140"/>
      <c r="R14" s="148"/>
      <c r="S14" s="143"/>
      <c r="T14" s="168"/>
      <c r="U14" s="140"/>
      <c r="V14" s="148"/>
      <c r="W14" s="143"/>
      <c r="X14" s="168"/>
      <c r="Y14" s="140"/>
      <c r="Z14" s="148"/>
      <c r="AA14" s="174"/>
    </row>
    <row r="15" spans="1:27" ht="15.75" x14ac:dyDescent="0.25">
      <c r="A15" s="90" t="str">
        <f>IF(Enrollment!A14="","",Enrollment!A14)</f>
        <v/>
      </c>
      <c r="B15" s="90" t="str">
        <f>IF(Enrollment!B14="","",Enrollment!B14)</f>
        <v/>
      </c>
      <c r="C15" s="90" t="str">
        <f>IF(Enrollment!C14="","",Enrollment!C14)</f>
        <v/>
      </c>
      <c r="D15" s="144"/>
      <c r="E15" s="141"/>
      <c r="F15" s="141"/>
      <c r="G15" s="141"/>
      <c r="H15" s="169"/>
      <c r="I15" s="141"/>
      <c r="J15" s="141"/>
      <c r="K15" s="145"/>
      <c r="L15" s="162"/>
      <c r="M15" s="141"/>
      <c r="N15" s="141"/>
      <c r="O15" s="141"/>
      <c r="P15" s="180"/>
      <c r="Q15" s="141"/>
      <c r="R15" s="141"/>
      <c r="S15" s="145"/>
      <c r="T15" s="169"/>
      <c r="U15" s="141"/>
      <c r="V15" s="141"/>
      <c r="W15" s="145"/>
      <c r="X15" s="169"/>
      <c r="Y15" s="141"/>
      <c r="Z15" s="141"/>
      <c r="AA15" s="175"/>
    </row>
    <row r="16" spans="1:27" ht="15.75" x14ac:dyDescent="0.25">
      <c r="A16" s="90" t="str">
        <f>IF(Enrollment!A15="","",Enrollment!A15)</f>
        <v/>
      </c>
      <c r="B16" s="90" t="str">
        <f>IF(Enrollment!B15="","",Enrollment!B15)</f>
        <v/>
      </c>
      <c r="C16" s="90" t="str">
        <f>IF(Enrollment!C15="","",Enrollment!C15)</f>
        <v/>
      </c>
      <c r="D16" s="144"/>
      <c r="E16" s="141"/>
      <c r="F16" s="141"/>
      <c r="G16" s="141"/>
      <c r="H16" s="169"/>
      <c r="I16" s="141"/>
      <c r="J16" s="141"/>
      <c r="K16" s="145"/>
      <c r="L16" s="162"/>
      <c r="M16" s="141"/>
      <c r="N16" s="141"/>
      <c r="O16" s="141"/>
      <c r="P16" s="180"/>
      <c r="Q16" s="141"/>
      <c r="R16" s="141"/>
      <c r="S16" s="145"/>
      <c r="T16" s="169"/>
      <c r="U16" s="141"/>
      <c r="V16" s="141"/>
      <c r="W16" s="145"/>
      <c r="X16" s="169"/>
      <c r="Y16" s="141"/>
      <c r="Z16" s="141"/>
      <c r="AA16" s="175"/>
    </row>
    <row r="17" spans="1:27" ht="15.75" x14ac:dyDescent="0.25">
      <c r="A17" s="90" t="str">
        <f>IF(Enrollment!A16="","",Enrollment!A16)</f>
        <v/>
      </c>
      <c r="B17" s="90" t="str">
        <f>IF(Enrollment!B16="","",Enrollment!B16)</f>
        <v/>
      </c>
      <c r="C17" s="90" t="str">
        <f>IF(Enrollment!C16="","",Enrollment!C16)</f>
        <v/>
      </c>
      <c r="D17" s="144"/>
      <c r="E17" s="141"/>
      <c r="F17" s="141"/>
      <c r="G17" s="141"/>
      <c r="H17" s="169"/>
      <c r="I17" s="141"/>
      <c r="J17" s="141"/>
      <c r="K17" s="145"/>
      <c r="L17" s="162"/>
      <c r="M17" s="141"/>
      <c r="N17" s="141"/>
      <c r="O17" s="141"/>
      <c r="P17" s="180"/>
      <c r="Q17" s="141"/>
      <c r="R17" s="141"/>
      <c r="S17" s="145"/>
      <c r="T17" s="169"/>
      <c r="U17" s="141"/>
      <c r="V17" s="141"/>
      <c r="W17" s="145"/>
      <c r="X17" s="169"/>
      <c r="Y17" s="141"/>
      <c r="Z17" s="141"/>
      <c r="AA17" s="175"/>
    </row>
    <row r="18" spans="1:27" ht="15.75" x14ac:dyDescent="0.25">
      <c r="A18" s="90" t="str">
        <f>IF(Enrollment!A17="","",Enrollment!A17)</f>
        <v/>
      </c>
      <c r="B18" s="90" t="str">
        <f>IF(Enrollment!B17="","",Enrollment!B17)</f>
        <v/>
      </c>
      <c r="C18" s="90" t="str">
        <f>IF(Enrollment!C17="","",Enrollment!C17)</f>
        <v/>
      </c>
      <c r="D18" s="144"/>
      <c r="E18" s="141"/>
      <c r="F18" s="141"/>
      <c r="G18" s="141"/>
      <c r="H18" s="169"/>
      <c r="I18" s="141"/>
      <c r="J18" s="141"/>
      <c r="K18" s="145"/>
      <c r="L18" s="162"/>
      <c r="M18" s="141"/>
      <c r="N18" s="141"/>
      <c r="O18" s="141"/>
      <c r="P18" s="180"/>
      <c r="Q18" s="141"/>
      <c r="R18" s="141"/>
      <c r="S18" s="145"/>
      <c r="T18" s="169"/>
      <c r="U18" s="141"/>
      <c r="V18" s="141"/>
      <c r="W18" s="145"/>
      <c r="X18" s="169"/>
      <c r="Y18" s="141"/>
      <c r="Z18" s="141"/>
      <c r="AA18" s="175"/>
    </row>
    <row r="19" spans="1:27" ht="15.75" x14ac:dyDescent="0.25">
      <c r="A19" s="90" t="str">
        <f>IF(Enrollment!A18="","",Enrollment!A18)</f>
        <v/>
      </c>
      <c r="B19" s="90" t="str">
        <f>IF(Enrollment!B18="","",Enrollment!B18)</f>
        <v/>
      </c>
      <c r="C19" s="90" t="str">
        <f>IF(Enrollment!C18="","",Enrollment!C18)</f>
        <v/>
      </c>
      <c r="D19" s="144"/>
      <c r="E19" s="141"/>
      <c r="F19" s="141"/>
      <c r="G19" s="141"/>
      <c r="H19" s="169"/>
      <c r="I19" s="141"/>
      <c r="J19" s="141"/>
      <c r="K19" s="145"/>
      <c r="L19" s="162"/>
      <c r="M19" s="141"/>
      <c r="N19" s="141"/>
      <c r="O19" s="141"/>
      <c r="P19" s="180"/>
      <c r="Q19" s="141"/>
      <c r="R19" s="141"/>
      <c r="S19" s="145"/>
      <c r="T19" s="169"/>
      <c r="U19" s="141"/>
      <c r="V19" s="141"/>
      <c r="W19" s="145"/>
      <c r="X19" s="169"/>
      <c r="Y19" s="141"/>
      <c r="Z19" s="141"/>
      <c r="AA19" s="175"/>
    </row>
    <row r="20" spans="1:27" ht="15.75" x14ac:dyDescent="0.25">
      <c r="A20" s="90" t="str">
        <f>IF(Enrollment!A19="","",Enrollment!A19)</f>
        <v/>
      </c>
      <c r="B20" s="90" t="str">
        <f>IF(Enrollment!B19="","",Enrollment!B19)</f>
        <v/>
      </c>
      <c r="C20" s="90" t="str">
        <f>IF(Enrollment!C19="","",Enrollment!C19)</f>
        <v/>
      </c>
      <c r="D20" s="144"/>
      <c r="E20" s="141"/>
      <c r="F20" s="141"/>
      <c r="G20" s="141"/>
      <c r="H20" s="169"/>
      <c r="I20" s="141"/>
      <c r="J20" s="141"/>
      <c r="K20" s="145"/>
      <c r="L20" s="162"/>
      <c r="M20" s="141"/>
      <c r="N20" s="141"/>
      <c r="O20" s="141"/>
      <c r="P20" s="180"/>
      <c r="Q20" s="141"/>
      <c r="R20" s="141"/>
      <c r="S20" s="145"/>
      <c r="T20" s="169"/>
      <c r="U20" s="141"/>
      <c r="V20" s="141"/>
      <c r="W20" s="145"/>
      <c r="X20" s="169"/>
      <c r="Y20" s="141"/>
      <c r="Z20" s="141"/>
      <c r="AA20" s="175"/>
    </row>
    <row r="21" spans="1:27" ht="15.75" x14ac:dyDescent="0.25">
      <c r="A21" s="90" t="str">
        <f>IF(Enrollment!A20="","",Enrollment!A20)</f>
        <v/>
      </c>
      <c r="B21" s="90" t="str">
        <f>IF(Enrollment!B20="","",Enrollment!B20)</f>
        <v/>
      </c>
      <c r="C21" s="90" t="str">
        <f>IF(Enrollment!C20="","",Enrollment!C20)</f>
        <v/>
      </c>
      <c r="D21" s="144"/>
      <c r="E21" s="141"/>
      <c r="F21" s="141"/>
      <c r="G21" s="141"/>
      <c r="H21" s="169"/>
      <c r="I21" s="141"/>
      <c r="J21" s="141"/>
      <c r="K21" s="145"/>
      <c r="L21" s="162"/>
      <c r="M21" s="141"/>
      <c r="N21" s="141"/>
      <c r="O21" s="141"/>
      <c r="P21" s="180"/>
      <c r="Q21" s="141"/>
      <c r="R21" s="141"/>
      <c r="S21" s="145"/>
      <c r="T21" s="169"/>
      <c r="U21" s="141"/>
      <c r="V21" s="141"/>
      <c r="W21" s="145"/>
      <c r="X21" s="169"/>
      <c r="Y21" s="141"/>
      <c r="Z21" s="141"/>
      <c r="AA21" s="175"/>
    </row>
    <row r="22" spans="1:27" ht="15.75" x14ac:dyDescent="0.25">
      <c r="A22" s="90" t="str">
        <f>IF(Enrollment!A21="","",Enrollment!A21)</f>
        <v/>
      </c>
      <c r="B22" s="90" t="str">
        <f>IF(Enrollment!B21="","",Enrollment!B21)</f>
        <v/>
      </c>
      <c r="C22" s="90" t="str">
        <f>IF(Enrollment!C21="","",Enrollment!C21)</f>
        <v/>
      </c>
      <c r="D22" s="144"/>
      <c r="E22" s="141"/>
      <c r="F22" s="141"/>
      <c r="G22" s="141"/>
      <c r="H22" s="169"/>
      <c r="I22" s="141"/>
      <c r="J22" s="141"/>
      <c r="K22" s="145"/>
      <c r="L22" s="162"/>
      <c r="M22" s="141"/>
      <c r="N22" s="141"/>
      <c r="O22" s="141"/>
      <c r="P22" s="180"/>
      <c r="Q22" s="141"/>
      <c r="R22" s="141"/>
      <c r="S22" s="145"/>
      <c r="T22" s="169"/>
      <c r="U22" s="141"/>
      <c r="V22" s="141"/>
      <c r="W22" s="145"/>
      <c r="X22" s="169"/>
      <c r="Y22" s="141"/>
      <c r="Z22" s="141"/>
      <c r="AA22" s="175"/>
    </row>
    <row r="23" spans="1:27" ht="15.75" x14ac:dyDescent="0.25">
      <c r="A23" s="90" t="str">
        <f>IF(Enrollment!A22="","",Enrollment!A22)</f>
        <v/>
      </c>
      <c r="B23" s="90" t="str">
        <f>IF(Enrollment!B22="","",Enrollment!B22)</f>
        <v/>
      </c>
      <c r="C23" s="90" t="str">
        <f>IF(Enrollment!C22="","",Enrollment!C22)</f>
        <v/>
      </c>
      <c r="D23" s="144"/>
      <c r="E23" s="141"/>
      <c r="F23" s="141"/>
      <c r="G23" s="141"/>
      <c r="H23" s="169"/>
      <c r="I23" s="141"/>
      <c r="J23" s="141"/>
      <c r="K23" s="145"/>
      <c r="L23" s="162"/>
      <c r="M23" s="141"/>
      <c r="N23" s="141"/>
      <c r="O23" s="141"/>
      <c r="P23" s="180"/>
      <c r="Q23" s="141"/>
      <c r="R23" s="141"/>
      <c r="S23" s="145"/>
      <c r="T23" s="169"/>
      <c r="U23" s="141"/>
      <c r="V23" s="141"/>
      <c r="W23" s="145"/>
      <c r="X23" s="169"/>
      <c r="Y23" s="141"/>
      <c r="Z23" s="141"/>
      <c r="AA23" s="175"/>
    </row>
    <row r="24" spans="1:27" ht="15.75" x14ac:dyDescent="0.25">
      <c r="A24" s="90" t="str">
        <f>IF(Enrollment!A23="","",Enrollment!A23)</f>
        <v/>
      </c>
      <c r="B24" s="90" t="str">
        <f>IF(Enrollment!B23="","",Enrollment!B23)</f>
        <v/>
      </c>
      <c r="C24" s="90" t="str">
        <f>IF(Enrollment!C23="","",Enrollment!C23)</f>
        <v/>
      </c>
      <c r="D24" s="144"/>
      <c r="E24" s="141"/>
      <c r="F24" s="141"/>
      <c r="G24" s="141"/>
      <c r="H24" s="169"/>
      <c r="I24" s="141"/>
      <c r="J24" s="141"/>
      <c r="K24" s="145"/>
      <c r="L24" s="162"/>
      <c r="M24" s="141"/>
      <c r="N24" s="141"/>
      <c r="O24" s="141"/>
      <c r="P24" s="180"/>
      <c r="Q24" s="141"/>
      <c r="R24" s="141"/>
      <c r="S24" s="145"/>
      <c r="T24" s="169"/>
      <c r="U24" s="141"/>
      <c r="V24" s="141"/>
      <c r="W24" s="145"/>
      <c r="X24" s="169"/>
      <c r="Y24" s="141"/>
      <c r="Z24" s="141"/>
      <c r="AA24" s="175"/>
    </row>
    <row r="25" spans="1:27" ht="15.75" x14ac:dyDescent="0.25">
      <c r="A25" s="90" t="str">
        <f>IF(Enrollment!A24="","",Enrollment!A24)</f>
        <v/>
      </c>
      <c r="B25" s="90" t="str">
        <f>IF(Enrollment!B24="","",Enrollment!B24)</f>
        <v/>
      </c>
      <c r="C25" s="90" t="str">
        <f>IF(Enrollment!C24="","",Enrollment!C24)</f>
        <v/>
      </c>
      <c r="D25" s="144"/>
      <c r="E25" s="141"/>
      <c r="F25" s="141"/>
      <c r="G25" s="141"/>
      <c r="H25" s="169"/>
      <c r="I25" s="141"/>
      <c r="J25" s="141"/>
      <c r="K25" s="145"/>
      <c r="L25" s="162"/>
      <c r="M25" s="141"/>
      <c r="N25" s="141"/>
      <c r="O25" s="141"/>
      <c r="P25" s="180"/>
      <c r="Q25" s="141"/>
      <c r="R25" s="141"/>
      <c r="S25" s="145"/>
      <c r="T25" s="169"/>
      <c r="U25" s="141"/>
      <c r="V25" s="141"/>
      <c r="W25" s="145"/>
      <c r="X25" s="169"/>
      <c r="Y25" s="141"/>
      <c r="Z25" s="141"/>
      <c r="AA25" s="175"/>
    </row>
    <row r="26" spans="1:27" ht="15.75" x14ac:dyDescent="0.25">
      <c r="A26" s="90" t="str">
        <f>IF(Enrollment!A25="","",Enrollment!A25)</f>
        <v/>
      </c>
      <c r="B26" s="90" t="str">
        <f>IF(Enrollment!B25="","",Enrollment!B25)</f>
        <v/>
      </c>
      <c r="C26" s="90" t="str">
        <f>IF(Enrollment!C25="","",Enrollment!C25)</f>
        <v/>
      </c>
      <c r="D26" s="144"/>
      <c r="E26" s="141"/>
      <c r="F26" s="141"/>
      <c r="G26" s="141"/>
      <c r="H26" s="169"/>
      <c r="I26" s="141"/>
      <c r="J26" s="141"/>
      <c r="K26" s="145"/>
      <c r="L26" s="162"/>
      <c r="M26" s="141"/>
      <c r="N26" s="141"/>
      <c r="O26" s="141"/>
      <c r="P26" s="180"/>
      <c r="Q26" s="141"/>
      <c r="R26" s="141"/>
      <c r="S26" s="145"/>
      <c r="T26" s="169"/>
      <c r="U26" s="141"/>
      <c r="V26" s="141"/>
      <c r="W26" s="145"/>
      <c r="X26" s="169"/>
      <c r="Y26" s="141"/>
      <c r="Z26" s="141"/>
      <c r="AA26" s="175"/>
    </row>
    <row r="27" spans="1:27" ht="15.75" x14ac:dyDescent="0.25">
      <c r="A27" s="90" t="str">
        <f>IF(Enrollment!A26="","",Enrollment!A26)</f>
        <v/>
      </c>
      <c r="B27" s="90" t="str">
        <f>IF(Enrollment!B26="","",Enrollment!B26)</f>
        <v/>
      </c>
      <c r="C27" s="90" t="str">
        <f>IF(Enrollment!C26="","",Enrollment!C26)</f>
        <v/>
      </c>
      <c r="D27" s="144"/>
      <c r="E27" s="141"/>
      <c r="F27" s="141"/>
      <c r="G27" s="141"/>
      <c r="H27" s="169"/>
      <c r="I27" s="141"/>
      <c r="J27" s="141"/>
      <c r="K27" s="145"/>
      <c r="L27" s="162"/>
      <c r="M27" s="141"/>
      <c r="N27" s="141"/>
      <c r="O27" s="141"/>
      <c r="P27" s="180"/>
      <c r="Q27" s="141"/>
      <c r="R27" s="141"/>
      <c r="S27" s="145"/>
      <c r="T27" s="169"/>
      <c r="U27" s="141"/>
      <c r="V27" s="141"/>
      <c r="W27" s="145"/>
      <c r="X27" s="169"/>
      <c r="Y27" s="141"/>
      <c r="Z27" s="141"/>
      <c r="AA27" s="175"/>
    </row>
    <row r="28" spans="1:27" ht="15.75" x14ac:dyDescent="0.25">
      <c r="A28" s="90" t="str">
        <f>IF(Enrollment!A27="","",Enrollment!A27)</f>
        <v/>
      </c>
      <c r="B28" s="90" t="str">
        <f>IF(Enrollment!B27="","",Enrollment!B27)</f>
        <v/>
      </c>
      <c r="C28" s="90" t="str">
        <f>IF(Enrollment!C27="","",Enrollment!C27)</f>
        <v/>
      </c>
      <c r="D28" s="144"/>
      <c r="E28" s="141"/>
      <c r="F28" s="141"/>
      <c r="G28" s="141"/>
      <c r="H28" s="169"/>
      <c r="I28" s="141"/>
      <c r="J28" s="141"/>
      <c r="K28" s="145"/>
      <c r="L28" s="162"/>
      <c r="M28" s="141"/>
      <c r="N28" s="141"/>
      <c r="O28" s="141"/>
      <c r="P28" s="180"/>
      <c r="Q28" s="141"/>
      <c r="R28" s="141"/>
      <c r="S28" s="145"/>
      <c r="T28" s="169"/>
      <c r="U28" s="141"/>
      <c r="V28" s="141"/>
      <c r="W28" s="145"/>
      <c r="X28" s="169"/>
      <c r="Y28" s="141"/>
      <c r="Z28" s="141"/>
      <c r="AA28" s="175"/>
    </row>
    <row r="29" spans="1:27" ht="15.75" x14ac:dyDescent="0.25">
      <c r="A29" s="90" t="str">
        <f>IF(Enrollment!A28="","",Enrollment!A28)</f>
        <v/>
      </c>
      <c r="B29" s="90" t="str">
        <f>IF(Enrollment!B28="","",Enrollment!B28)</f>
        <v/>
      </c>
      <c r="C29" s="90" t="str">
        <f>IF(Enrollment!C28="","",Enrollment!C28)</f>
        <v/>
      </c>
      <c r="D29" s="144"/>
      <c r="E29" s="141"/>
      <c r="F29" s="141"/>
      <c r="G29" s="141"/>
      <c r="H29" s="169"/>
      <c r="I29" s="141"/>
      <c r="J29" s="141"/>
      <c r="K29" s="145"/>
      <c r="L29" s="162"/>
      <c r="M29" s="141"/>
      <c r="N29" s="141"/>
      <c r="O29" s="141"/>
      <c r="P29" s="180"/>
      <c r="Q29" s="141"/>
      <c r="R29" s="141"/>
      <c r="S29" s="145"/>
      <c r="T29" s="169"/>
      <c r="U29" s="141"/>
      <c r="V29" s="141"/>
      <c r="W29" s="145"/>
      <c r="X29" s="169"/>
      <c r="Y29" s="141"/>
      <c r="Z29" s="141"/>
      <c r="AA29" s="175"/>
    </row>
    <row r="30" spans="1:27" ht="15.75" x14ac:dyDescent="0.25">
      <c r="A30" s="90" t="str">
        <f>IF(Enrollment!A29="","",Enrollment!A29)</f>
        <v/>
      </c>
      <c r="B30" s="90" t="str">
        <f>IF(Enrollment!B29="","",Enrollment!B29)</f>
        <v/>
      </c>
      <c r="C30" s="90" t="str">
        <f>IF(Enrollment!C29="","",Enrollment!C29)</f>
        <v/>
      </c>
      <c r="D30" s="144"/>
      <c r="E30" s="141"/>
      <c r="F30" s="141"/>
      <c r="G30" s="141"/>
      <c r="H30" s="169"/>
      <c r="I30" s="141"/>
      <c r="J30" s="141"/>
      <c r="K30" s="145"/>
      <c r="L30" s="162"/>
      <c r="M30" s="141"/>
      <c r="N30" s="141"/>
      <c r="O30" s="141"/>
      <c r="P30" s="180"/>
      <c r="Q30" s="141"/>
      <c r="R30" s="141"/>
      <c r="S30" s="145"/>
      <c r="T30" s="169"/>
      <c r="U30" s="141"/>
      <c r="V30" s="141"/>
      <c r="W30" s="145"/>
      <c r="X30" s="169"/>
      <c r="Y30" s="141"/>
      <c r="Z30" s="141"/>
      <c r="AA30" s="175"/>
    </row>
    <row r="31" spans="1:27" ht="15.75" x14ac:dyDescent="0.25">
      <c r="A31" s="90" t="str">
        <f>IF(Enrollment!A30="","",Enrollment!A30)</f>
        <v/>
      </c>
      <c r="B31" s="90" t="str">
        <f>IF(Enrollment!B30="","",Enrollment!B30)</f>
        <v/>
      </c>
      <c r="C31" s="90" t="str">
        <f>IF(Enrollment!C30="","",Enrollment!C30)</f>
        <v/>
      </c>
      <c r="D31" s="144"/>
      <c r="E31" s="141"/>
      <c r="F31" s="141"/>
      <c r="G31" s="141"/>
      <c r="H31" s="169"/>
      <c r="I31" s="141"/>
      <c r="J31" s="141"/>
      <c r="K31" s="145"/>
      <c r="L31" s="162"/>
      <c r="M31" s="141"/>
      <c r="N31" s="141"/>
      <c r="O31" s="141"/>
      <c r="P31" s="180"/>
      <c r="Q31" s="141"/>
      <c r="R31" s="141"/>
      <c r="S31" s="145"/>
      <c r="T31" s="169"/>
      <c r="U31" s="141"/>
      <c r="V31" s="141"/>
      <c r="W31" s="145"/>
      <c r="X31" s="169"/>
      <c r="Y31" s="141"/>
      <c r="Z31" s="141"/>
      <c r="AA31" s="175"/>
    </row>
    <row r="32" spans="1:27" ht="15.75" x14ac:dyDescent="0.25">
      <c r="A32" s="90" t="str">
        <f>IF(Enrollment!A31="","",Enrollment!A31)</f>
        <v/>
      </c>
      <c r="B32" s="90" t="str">
        <f>IF(Enrollment!B31="","",Enrollment!B31)</f>
        <v/>
      </c>
      <c r="C32" s="90" t="str">
        <f>IF(Enrollment!C31="","",Enrollment!C31)</f>
        <v/>
      </c>
      <c r="D32" s="144"/>
      <c r="E32" s="141"/>
      <c r="F32" s="141"/>
      <c r="G32" s="141"/>
      <c r="H32" s="169"/>
      <c r="I32" s="141"/>
      <c r="J32" s="141"/>
      <c r="K32" s="145"/>
      <c r="L32" s="162"/>
      <c r="M32" s="141"/>
      <c r="N32" s="141"/>
      <c r="O32" s="141"/>
      <c r="P32" s="180"/>
      <c r="Q32" s="141"/>
      <c r="R32" s="141"/>
      <c r="S32" s="145"/>
      <c r="T32" s="169"/>
      <c r="U32" s="141"/>
      <c r="V32" s="141"/>
      <c r="W32" s="145"/>
      <c r="X32" s="169"/>
      <c r="Y32" s="141"/>
      <c r="Z32" s="141"/>
      <c r="AA32" s="175"/>
    </row>
    <row r="33" spans="1:27" ht="15.75" x14ac:dyDescent="0.25">
      <c r="A33" s="90" t="str">
        <f>IF(Enrollment!A32="","",Enrollment!A32)</f>
        <v/>
      </c>
      <c r="B33" s="90" t="str">
        <f>IF(Enrollment!B32="","",Enrollment!B32)</f>
        <v/>
      </c>
      <c r="C33" s="90" t="str">
        <f>IF(Enrollment!C32="","",Enrollment!C32)</f>
        <v/>
      </c>
      <c r="D33" s="144"/>
      <c r="E33" s="141"/>
      <c r="F33" s="141"/>
      <c r="G33" s="141"/>
      <c r="H33" s="169"/>
      <c r="I33" s="141"/>
      <c r="J33" s="141"/>
      <c r="K33" s="145"/>
      <c r="L33" s="162"/>
      <c r="M33" s="141"/>
      <c r="N33" s="141"/>
      <c r="O33" s="141"/>
      <c r="P33" s="180"/>
      <c r="Q33" s="141"/>
      <c r="R33" s="141"/>
      <c r="S33" s="145"/>
      <c r="T33" s="169"/>
      <c r="U33" s="141"/>
      <c r="V33" s="141"/>
      <c r="W33" s="145"/>
      <c r="X33" s="169"/>
      <c r="Y33" s="141"/>
      <c r="Z33" s="141"/>
      <c r="AA33" s="175"/>
    </row>
    <row r="34" spans="1:27" ht="15.75" x14ac:dyDescent="0.25">
      <c r="A34" s="90" t="str">
        <f>IF(Enrollment!A33="","",Enrollment!A33)</f>
        <v/>
      </c>
      <c r="B34" s="90" t="str">
        <f>IF(Enrollment!B33="","",Enrollment!B33)</f>
        <v/>
      </c>
      <c r="C34" s="90" t="str">
        <f>IF(Enrollment!C33="","",Enrollment!C33)</f>
        <v/>
      </c>
      <c r="D34" s="144"/>
      <c r="E34" s="141"/>
      <c r="F34" s="141"/>
      <c r="G34" s="141"/>
      <c r="H34" s="169"/>
      <c r="I34" s="141"/>
      <c r="J34" s="141"/>
      <c r="K34" s="145"/>
      <c r="L34" s="162"/>
      <c r="M34" s="141"/>
      <c r="N34" s="141"/>
      <c r="O34" s="141"/>
      <c r="P34" s="180"/>
      <c r="Q34" s="141"/>
      <c r="R34" s="141"/>
      <c r="S34" s="145"/>
      <c r="T34" s="169"/>
      <c r="U34" s="141"/>
      <c r="V34" s="141"/>
      <c r="W34" s="145"/>
      <c r="X34" s="169"/>
      <c r="Y34" s="141"/>
      <c r="Z34" s="141"/>
      <c r="AA34" s="175"/>
    </row>
    <row r="35" spans="1:27" ht="15.75" x14ac:dyDescent="0.25">
      <c r="A35" s="90" t="str">
        <f>IF(Enrollment!A34="","",Enrollment!A34)</f>
        <v/>
      </c>
      <c r="B35" s="90" t="str">
        <f>IF(Enrollment!B34="","",Enrollment!B34)</f>
        <v/>
      </c>
      <c r="C35" s="90" t="str">
        <f>IF(Enrollment!C34="","",Enrollment!C34)</f>
        <v/>
      </c>
      <c r="D35" s="144"/>
      <c r="E35" s="141"/>
      <c r="F35" s="141"/>
      <c r="G35" s="141"/>
      <c r="H35" s="169"/>
      <c r="I35" s="141"/>
      <c r="J35" s="141"/>
      <c r="K35" s="145"/>
      <c r="L35" s="162"/>
      <c r="M35" s="141"/>
      <c r="N35" s="141"/>
      <c r="O35" s="141"/>
      <c r="P35" s="180"/>
      <c r="Q35" s="141"/>
      <c r="R35" s="141"/>
      <c r="S35" s="145"/>
      <c r="T35" s="169"/>
      <c r="U35" s="141"/>
      <c r="V35" s="141"/>
      <c r="W35" s="145"/>
      <c r="X35" s="169"/>
      <c r="Y35" s="141"/>
      <c r="Z35" s="141"/>
      <c r="AA35" s="175"/>
    </row>
    <row r="36" spans="1:27" ht="15.75" x14ac:dyDescent="0.25">
      <c r="A36" s="90" t="str">
        <f>IF(Enrollment!A35="","",Enrollment!A35)</f>
        <v/>
      </c>
      <c r="B36" s="90" t="str">
        <f>IF(Enrollment!B35="","",Enrollment!B35)</f>
        <v/>
      </c>
      <c r="C36" s="90" t="str">
        <f>IF(Enrollment!C35="","",Enrollment!C35)</f>
        <v/>
      </c>
      <c r="D36" s="144"/>
      <c r="E36" s="141"/>
      <c r="F36" s="141"/>
      <c r="G36" s="141"/>
      <c r="H36" s="169"/>
      <c r="I36" s="141"/>
      <c r="J36" s="141"/>
      <c r="K36" s="145"/>
      <c r="L36" s="162"/>
      <c r="M36" s="141"/>
      <c r="N36" s="141"/>
      <c r="O36" s="141"/>
      <c r="P36" s="180"/>
      <c r="Q36" s="141"/>
      <c r="R36" s="141"/>
      <c r="S36" s="145"/>
      <c r="T36" s="169"/>
      <c r="U36" s="141"/>
      <c r="V36" s="141"/>
      <c r="W36" s="145"/>
      <c r="X36" s="169"/>
      <c r="Y36" s="141"/>
      <c r="Z36" s="141"/>
      <c r="AA36" s="175"/>
    </row>
    <row r="37" spans="1:27" ht="15.75" x14ac:dyDescent="0.25">
      <c r="A37" s="90" t="str">
        <f>IF(Enrollment!A36="","",Enrollment!A36)</f>
        <v/>
      </c>
      <c r="B37" s="90" t="str">
        <f>IF(Enrollment!B36="","",Enrollment!B36)</f>
        <v/>
      </c>
      <c r="C37" s="90" t="str">
        <f>IF(Enrollment!C36="","",Enrollment!C36)</f>
        <v/>
      </c>
      <c r="D37" s="144"/>
      <c r="E37" s="141"/>
      <c r="F37" s="141"/>
      <c r="G37" s="141"/>
      <c r="H37" s="169"/>
      <c r="I37" s="141"/>
      <c r="J37" s="141"/>
      <c r="K37" s="145"/>
      <c r="L37" s="162"/>
      <c r="M37" s="141"/>
      <c r="N37" s="141"/>
      <c r="O37" s="141"/>
      <c r="P37" s="180"/>
      <c r="Q37" s="141"/>
      <c r="R37" s="141"/>
      <c r="S37" s="145"/>
      <c r="T37" s="169"/>
      <c r="U37" s="141"/>
      <c r="V37" s="141"/>
      <c r="W37" s="145"/>
      <c r="X37" s="169"/>
      <c r="Y37" s="141"/>
      <c r="Z37" s="141"/>
      <c r="AA37" s="175"/>
    </row>
    <row r="38" spans="1:27" ht="15.75" x14ac:dyDescent="0.25">
      <c r="A38" s="90" t="str">
        <f>IF(Enrollment!A37="","",Enrollment!A37)</f>
        <v/>
      </c>
      <c r="B38" s="90" t="str">
        <f>IF(Enrollment!B37="","",Enrollment!B37)</f>
        <v/>
      </c>
      <c r="C38" s="90" t="str">
        <f>IF(Enrollment!C37="","",Enrollment!C37)</f>
        <v/>
      </c>
      <c r="D38" s="144"/>
      <c r="E38" s="141"/>
      <c r="F38" s="141"/>
      <c r="G38" s="141"/>
      <c r="H38" s="169"/>
      <c r="I38" s="141"/>
      <c r="J38" s="141"/>
      <c r="K38" s="145"/>
      <c r="L38" s="162"/>
      <c r="M38" s="141"/>
      <c r="N38" s="141"/>
      <c r="O38" s="141"/>
      <c r="P38" s="180"/>
      <c r="Q38" s="141"/>
      <c r="R38" s="141"/>
      <c r="S38" s="145"/>
      <c r="T38" s="169"/>
      <c r="U38" s="141"/>
      <c r="V38" s="141"/>
      <c r="W38" s="145"/>
      <c r="X38" s="169"/>
      <c r="Y38" s="141"/>
      <c r="Z38" s="141"/>
      <c r="AA38" s="175"/>
    </row>
    <row r="39" spans="1:27" ht="15.75" x14ac:dyDescent="0.25">
      <c r="A39" s="90" t="str">
        <f>IF(Enrollment!A38="","",Enrollment!A38)</f>
        <v/>
      </c>
      <c r="B39" s="90" t="str">
        <f>IF(Enrollment!B38="","",Enrollment!B38)</f>
        <v/>
      </c>
      <c r="C39" s="90" t="str">
        <f>IF(Enrollment!C38="","",Enrollment!C38)</f>
        <v/>
      </c>
      <c r="D39" s="144"/>
      <c r="E39" s="141"/>
      <c r="F39" s="141"/>
      <c r="G39" s="141"/>
      <c r="H39" s="169"/>
      <c r="I39" s="141"/>
      <c r="J39" s="141"/>
      <c r="K39" s="145"/>
      <c r="L39" s="162"/>
      <c r="M39" s="141"/>
      <c r="N39" s="141"/>
      <c r="O39" s="141"/>
      <c r="P39" s="180"/>
      <c r="Q39" s="141"/>
      <c r="R39" s="141"/>
      <c r="S39" s="145"/>
      <c r="T39" s="169"/>
      <c r="U39" s="141"/>
      <c r="V39" s="141"/>
      <c r="W39" s="145"/>
      <c r="X39" s="169"/>
      <c r="Y39" s="141"/>
      <c r="Z39" s="141"/>
      <c r="AA39" s="175"/>
    </row>
    <row r="40" spans="1:27" ht="15.75" x14ac:dyDescent="0.25">
      <c r="A40" s="90" t="str">
        <f>IF(Enrollment!A39="","",Enrollment!A39)</f>
        <v/>
      </c>
      <c r="B40" s="90" t="str">
        <f>IF(Enrollment!B39="","",Enrollment!B39)</f>
        <v/>
      </c>
      <c r="C40" s="90" t="str">
        <f>IF(Enrollment!C39="","",Enrollment!C39)</f>
        <v/>
      </c>
      <c r="D40" s="144"/>
      <c r="E40" s="141"/>
      <c r="F40" s="141"/>
      <c r="G40" s="141"/>
      <c r="H40" s="169"/>
      <c r="I40" s="141"/>
      <c r="J40" s="141"/>
      <c r="K40" s="145"/>
      <c r="L40" s="162"/>
      <c r="M40" s="141"/>
      <c r="N40" s="141"/>
      <c r="O40" s="141"/>
      <c r="P40" s="180"/>
      <c r="Q40" s="141"/>
      <c r="R40" s="141"/>
      <c r="S40" s="145"/>
      <c r="T40" s="169"/>
      <c r="U40" s="141"/>
      <c r="V40" s="141"/>
      <c r="W40" s="145"/>
      <c r="X40" s="169"/>
      <c r="Y40" s="141"/>
      <c r="Z40" s="141"/>
      <c r="AA40" s="175"/>
    </row>
    <row r="41" spans="1:27" ht="15.75" x14ac:dyDescent="0.25">
      <c r="A41" s="90" t="str">
        <f>IF(Enrollment!A40="","",Enrollment!A40)</f>
        <v/>
      </c>
      <c r="B41" s="90" t="str">
        <f>IF(Enrollment!B40="","",Enrollment!B40)</f>
        <v/>
      </c>
      <c r="C41" s="90" t="str">
        <f>IF(Enrollment!C40="","",Enrollment!C40)</f>
        <v/>
      </c>
      <c r="D41" s="144"/>
      <c r="E41" s="141"/>
      <c r="F41" s="141"/>
      <c r="G41" s="141"/>
      <c r="H41" s="169"/>
      <c r="I41" s="141"/>
      <c r="J41" s="141"/>
      <c r="K41" s="145"/>
      <c r="L41" s="162"/>
      <c r="M41" s="141"/>
      <c r="N41" s="141"/>
      <c r="O41" s="141"/>
      <c r="P41" s="180"/>
      <c r="Q41" s="141"/>
      <c r="R41" s="141"/>
      <c r="S41" s="145"/>
      <c r="T41" s="169"/>
      <c r="U41" s="141"/>
      <c r="V41" s="141"/>
      <c r="W41" s="145"/>
      <c r="X41" s="169"/>
      <c r="Y41" s="141"/>
      <c r="Z41" s="141"/>
      <c r="AA41" s="175"/>
    </row>
    <row r="42" spans="1:27" ht="15.75" x14ac:dyDescent="0.25">
      <c r="A42" s="90" t="str">
        <f>IF(Enrollment!A41="","",Enrollment!A41)</f>
        <v/>
      </c>
      <c r="B42" s="90" t="str">
        <f>IF(Enrollment!B41="","",Enrollment!B41)</f>
        <v/>
      </c>
      <c r="C42" s="90" t="str">
        <f>IF(Enrollment!C41="","",Enrollment!C41)</f>
        <v/>
      </c>
      <c r="D42" s="144"/>
      <c r="E42" s="141"/>
      <c r="F42" s="141"/>
      <c r="G42" s="141"/>
      <c r="H42" s="169"/>
      <c r="I42" s="141"/>
      <c r="J42" s="141"/>
      <c r="K42" s="145"/>
      <c r="L42" s="162"/>
      <c r="M42" s="141"/>
      <c r="N42" s="141"/>
      <c r="O42" s="141"/>
      <c r="P42" s="180"/>
      <c r="Q42" s="141"/>
      <c r="R42" s="141"/>
      <c r="S42" s="145"/>
      <c r="T42" s="169"/>
      <c r="U42" s="141"/>
      <c r="V42" s="141"/>
      <c r="W42" s="145"/>
      <c r="X42" s="169"/>
      <c r="Y42" s="141"/>
      <c r="Z42" s="141"/>
      <c r="AA42" s="175"/>
    </row>
    <row r="43" spans="1:27" ht="15.75" x14ac:dyDescent="0.25">
      <c r="A43" s="90" t="str">
        <f>IF(Enrollment!A42="","",Enrollment!A42)</f>
        <v/>
      </c>
      <c r="B43" s="90" t="str">
        <f>IF(Enrollment!B42="","",Enrollment!B42)</f>
        <v/>
      </c>
      <c r="C43" s="90" t="str">
        <f>IF(Enrollment!C42="","",Enrollment!C42)</f>
        <v/>
      </c>
      <c r="D43" s="144"/>
      <c r="E43" s="141"/>
      <c r="F43" s="141"/>
      <c r="G43" s="141"/>
      <c r="H43" s="169"/>
      <c r="I43" s="141"/>
      <c r="J43" s="141"/>
      <c r="K43" s="145"/>
      <c r="L43" s="162"/>
      <c r="M43" s="141"/>
      <c r="N43" s="141"/>
      <c r="O43" s="141"/>
      <c r="P43" s="180"/>
      <c r="Q43" s="141"/>
      <c r="R43" s="141"/>
      <c r="S43" s="145"/>
      <c r="T43" s="169"/>
      <c r="U43" s="141"/>
      <c r="V43" s="141"/>
      <c r="W43" s="145"/>
      <c r="X43" s="169"/>
      <c r="Y43" s="141"/>
      <c r="Z43" s="141"/>
      <c r="AA43" s="175"/>
    </row>
    <row r="44" spans="1:27" ht="15.75" x14ac:dyDescent="0.25">
      <c r="A44" s="90" t="str">
        <f>IF(Enrollment!A43="","",Enrollment!A43)</f>
        <v/>
      </c>
      <c r="B44" s="90" t="str">
        <f>IF(Enrollment!B43="","",Enrollment!B43)</f>
        <v/>
      </c>
      <c r="C44" s="90" t="str">
        <f>IF(Enrollment!C43="","",Enrollment!C43)</f>
        <v/>
      </c>
      <c r="D44" s="144"/>
      <c r="E44" s="141"/>
      <c r="F44" s="141"/>
      <c r="G44" s="141"/>
      <c r="H44" s="169"/>
      <c r="I44" s="141"/>
      <c r="J44" s="141"/>
      <c r="K44" s="145"/>
      <c r="L44" s="162"/>
      <c r="M44" s="141"/>
      <c r="N44" s="141"/>
      <c r="O44" s="141"/>
      <c r="P44" s="180"/>
      <c r="Q44" s="141"/>
      <c r="R44" s="141"/>
      <c r="S44" s="145"/>
      <c r="T44" s="169"/>
      <c r="U44" s="141"/>
      <c r="V44" s="141"/>
      <c r="W44" s="145"/>
      <c r="X44" s="169"/>
      <c r="Y44" s="141"/>
      <c r="Z44" s="141"/>
      <c r="AA44" s="175"/>
    </row>
    <row r="45" spans="1:27" ht="15.75" x14ac:dyDescent="0.25">
      <c r="A45" s="90" t="str">
        <f>IF(Enrollment!A44="","",Enrollment!A44)</f>
        <v/>
      </c>
      <c r="B45" s="90" t="str">
        <f>IF(Enrollment!B44="","",Enrollment!B44)</f>
        <v/>
      </c>
      <c r="C45" s="90" t="str">
        <f>IF(Enrollment!C44="","",Enrollment!C44)</f>
        <v/>
      </c>
      <c r="D45" s="144"/>
      <c r="E45" s="141"/>
      <c r="F45" s="141"/>
      <c r="G45" s="141"/>
      <c r="H45" s="169"/>
      <c r="I45" s="141"/>
      <c r="J45" s="141"/>
      <c r="K45" s="145"/>
      <c r="L45" s="162"/>
      <c r="M45" s="141"/>
      <c r="N45" s="141"/>
      <c r="O45" s="141"/>
      <c r="P45" s="180"/>
      <c r="Q45" s="141"/>
      <c r="R45" s="141"/>
      <c r="S45" s="145"/>
      <c r="T45" s="169"/>
      <c r="U45" s="141"/>
      <c r="V45" s="141"/>
      <c r="W45" s="145"/>
      <c r="X45" s="169"/>
      <c r="Y45" s="141"/>
      <c r="Z45" s="141"/>
      <c r="AA45" s="175"/>
    </row>
    <row r="46" spans="1:27" ht="15.75" x14ac:dyDescent="0.25">
      <c r="A46" s="90" t="str">
        <f>IF(Enrollment!A45="","",Enrollment!A45)</f>
        <v/>
      </c>
      <c r="B46" s="90" t="str">
        <f>IF(Enrollment!B45="","",Enrollment!B45)</f>
        <v/>
      </c>
      <c r="C46" s="90" t="str">
        <f>IF(Enrollment!C45="","",Enrollment!C45)</f>
        <v/>
      </c>
      <c r="D46" s="144"/>
      <c r="E46" s="141"/>
      <c r="F46" s="141"/>
      <c r="G46" s="141"/>
      <c r="H46" s="169"/>
      <c r="I46" s="141"/>
      <c r="J46" s="141"/>
      <c r="K46" s="145"/>
      <c r="L46" s="162"/>
      <c r="M46" s="141"/>
      <c r="N46" s="141"/>
      <c r="O46" s="141"/>
      <c r="P46" s="180"/>
      <c r="Q46" s="141"/>
      <c r="R46" s="141"/>
      <c r="S46" s="145"/>
      <c r="T46" s="169"/>
      <c r="U46" s="141"/>
      <c r="V46" s="141"/>
      <c r="W46" s="145"/>
      <c r="X46" s="169"/>
      <c r="Y46" s="141"/>
      <c r="Z46" s="141"/>
      <c r="AA46" s="175"/>
    </row>
    <row r="47" spans="1:27" ht="15.75" x14ac:dyDescent="0.25">
      <c r="A47" s="90" t="str">
        <f>IF(Enrollment!A46="","",Enrollment!A46)</f>
        <v/>
      </c>
      <c r="B47" s="90" t="str">
        <f>IF(Enrollment!B46="","",Enrollment!B46)</f>
        <v/>
      </c>
      <c r="C47" s="90" t="str">
        <f>IF(Enrollment!C46="","",Enrollment!C46)</f>
        <v/>
      </c>
      <c r="D47" s="144"/>
      <c r="E47" s="141"/>
      <c r="F47" s="141"/>
      <c r="G47" s="141"/>
      <c r="H47" s="169"/>
      <c r="I47" s="141"/>
      <c r="J47" s="141"/>
      <c r="K47" s="145"/>
      <c r="L47" s="162"/>
      <c r="M47" s="141"/>
      <c r="N47" s="141"/>
      <c r="O47" s="141"/>
      <c r="P47" s="180"/>
      <c r="Q47" s="141"/>
      <c r="R47" s="141"/>
      <c r="S47" s="145"/>
      <c r="T47" s="169"/>
      <c r="U47" s="141"/>
      <c r="V47" s="141"/>
      <c r="W47" s="145"/>
      <c r="X47" s="169"/>
      <c r="Y47" s="141"/>
      <c r="Z47" s="141"/>
      <c r="AA47" s="175"/>
    </row>
    <row r="48" spans="1:27" ht="15.75" x14ac:dyDescent="0.25">
      <c r="A48" s="90" t="str">
        <f>IF(Enrollment!A47="","",Enrollment!A47)</f>
        <v/>
      </c>
      <c r="B48" s="90" t="str">
        <f>IF(Enrollment!B47="","",Enrollment!B47)</f>
        <v/>
      </c>
      <c r="C48" s="90" t="str">
        <f>IF(Enrollment!C47="","",Enrollment!C47)</f>
        <v/>
      </c>
      <c r="D48" s="144"/>
      <c r="E48" s="141"/>
      <c r="F48" s="141"/>
      <c r="G48" s="141"/>
      <c r="H48" s="169"/>
      <c r="I48" s="141"/>
      <c r="J48" s="141"/>
      <c r="K48" s="145"/>
      <c r="L48" s="162"/>
      <c r="M48" s="141"/>
      <c r="N48" s="141"/>
      <c r="O48" s="141"/>
      <c r="P48" s="180"/>
      <c r="Q48" s="141"/>
      <c r="R48" s="141"/>
      <c r="S48" s="145"/>
      <c r="T48" s="169"/>
      <c r="U48" s="141"/>
      <c r="V48" s="141"/>
      <c r="W48" s="145"/>
      <c r="X48" s="169"/>
      <c r="Y48" s="141"/>
      <c r="Z48" s="141"/>
      <c r="AA48" s="175"/>
    </row>
    <row r="49" spans="1:27" ht="15.75" x14ac:dyDescent="0.25">
      <c r="A49" s="90" t="str">
        <f>IF(Enrollment!A48="","",Enrollment!A48)</f>
        <v/>
      </c>
      <c r="B49" s="90" t="str">
        <f>IF(Enrollment!B48="","",Enrollment!B48)</f>
        <v/>
      </c>
      <c r="C49" s="90" t="str">
        <f>IF(Enrollment!C48="","",Enrollment!C48)</f>
        <v/>
      </c>
      <c r="D49" s="144"/>
      <c r="E49" s="141"/>
      <c r="F49" s="141"/>
      <c r="G49" s="141"/>
      <c r="H49" s="169"/>
      <c r="I49" s="141"/>
      <c r="J49" s="141"/>
      <c r="K49" s="145"/>
      <c r="L49" s="162"/>
      <c r="M49" s="141"/>
      <c r="N49" s="141"/>
      <c r="O49" s="141"/>
      <c r="P49" s="180"/>
      <c r="Q49" s="141"/>
      <c r="R49" s="141"/>
      <c r="S49" s="145"/>
      <c r="T49" s="169"/>
      <c r="U49" s="141"/>
      <c r="V49" s="141"/>
      <c r="W49" s="145"/>
      <c r="X49" s="169"/>
      <c r="Y49" s="141"/>
      <c r="Z49" s="141"/>
      <c r="AA49" s="175"/>
    </row>
    <row r="50" spans="1:27" ht="15.75" x14ac:dyDescent="0.25">
      <c r="A50" s="90" t="str">
        <f>IF(Enrollment!A49="","",Enrollment!A49)</f>
        <v/>
      </c>
      <c r="B50" s="90" t="str">
        <f>IF(Enrollment!B49="","",Enrollment!B49)</f>
        <v/>
      </c>
      <c r="C50" s="90" t="str">
        <f>IF(Enrollment!C49="","",Enrollment!C49)</f>
        <v/>
      </c>
      <c r="D50" s="144"/>
      <c r="E50" s="141"/>
      <c r="F50" s="141"/>
      <c r="G50" s="141"/>
      <c r="H50" s="169"/>
      <c r="I50" s="141"/>
      <c r="J50" s="141"/>
      <c r="K50" s="145"/>
      <c r="L50" s="162"/>
      <c r="M50" s="141"/>
      <c r="N50" s="141"/>
      <c r="O50" s="141"/>
      <c r="P50" s="180"/>
      <c r="Q50" s="141"/>
      <c r="R50" s="141"/>
      <c r="S50" s="145"/>
      <c r="T50" s="169"/>
      <c r="U50" s="141"/>
      <c r="V50" s="141"/>
      <c r="W50" s="145"/>
      <c r="X50" s="169"/>
      <c r="Y50" s="141"/>
      <c r="Z50" s="141"/>
      <c r="AA50" s="175"/>
    </row>
    <row r="51" spans="1:27" ht="15.75" x14ac:dyDescent="0.25">
      <c r="A51" s="90" t="str">
        <f>IF(Enrollment!A50="","",Enrollment!A50)</f>
        <v/>
      </c>
      <c r="B51" s="90" t="str">
        <f>IF(Enrollment!B50="","",Enrollment!B50)</f>
        <v/>
      </c>
      <c r="C51" s="90" t="str">
        <f>IF(Enrollment!C50="","",Enrollment!C50)</f>
        <v/>
      </c>
      <c r="D51" s="144"/>
      <c r="E51" s="141"/>
      <c r="F51" s="141"/>
      <c r="G51" s="141"/>
      <c r="H51" s="169"/>
      <c r="I51" s="141"/>
      <c r="J51" s="141"/>
      <c r="K51" s="145"/>
      <c r="L51" s="162"/>
      <c r="M51" s="141"/>
      <c r="N51" s="141"/>
      <c r="O51" s="141"/>
      <c r="P51" s="180"/>
      <c r="Q51" s="141"/>
      <c r="R51" s="141"/>
      <c r="S51" s="145"/>
      <c r="T51" s="169"/>
      <c r="U51" s="141"/>
      <c r="V51" s="141"/>
      <c r="W51" s="145"/>
      <c r="X51" s="169"/>
      <c r="Y51" s="141"/>
      <c r="Z51" s="141"/>
      <c r="AA51" s="175"/>
    </row>
    <row r="52" spans="1:27" ht="15.75" x14ac:dyDescent="0.25">
      <c r="A52" s="90" t="str">
        <f>IF(Enrollment!A51="","",Enrollment!A51)</f>
        <v/>
      </c>
      <c r="B52" s="90" t="str">
        <f>IF(Enrollment!B51="","",Enrollment!B51)</f>
        <v/>
      </c>
      <c r="C52" s="90" t="str">
        <f>IF(Enrollment!C51="","",Enrollment!C51)</f>
        <v/>
      </c>
      <c r="D52" s="144"/>
      <c r="E52" s="141"/>
      <c r="F52" s="141"/>
      <c r="G52" s="141"/>
      <c r="H52" s="169"/>
      <c r="I52" s="141"/>
      <c r="J52" s="141"/>
      <c r="K52" s="145"/>
      <c r="L52" s="162"/>
      <c r="M52" s="141"/>
      <c r="N52" s="141"/>
      <c r="O52" s="141"/>
      <c r="P52" s="180"/>
      <c r="Q52" s="141"/>
      <c r="R52" s="141"/>
      <c r="S52" s="145"/>
      <c r="T52" s="169"/>
      <c r="U52" s="141"/>
      <c r="V52" s="141"/>
      <c r="W52" s="145"/>
      <c r="X52" s="169"/>
      <c r="Y52" s="141"/>
      <c r="Z52" s="141"/>
      <c r="AA52" s="175"/>
    </row>
    <row r="53" spans="1:27" ht="15.75" x14ac:dyDescent="0.25">
      <c r="A53" s="90" t="str">
        <f>IF(Enrollment!A52="","",Enrollment!A52)</f>
        <v/>
      </c>
      <c r="B53" s="90" t="str">
        <f>IF(Enrollment!B52="","",Enrollment!B52)</f>
        <v/>
      </c>
      <c r="C53" s="90" t="str">
        <f>IF(Enrollment!C52="","",Enrollment!C52)</f>
        <v/>
      </c>
      <c r="D53" s="144"/>
      <c r="E53" s="141"/>
      <c r="F53" s="141"/>
      <c r="G53" s="141"/>
      <c r="H53" s="169"/>
      <c r="I53" s="141"/>
      <c r="J53" s="141"/>
      <c r="K53" s="145"/>
      <c r="L53" s="162"/>
      <c r="M53" s="141"/>
      <c r="N53" s="141"/>
      <c r="O53" s="141"/>
      <c r="P53" s="180"/>
      <c r="Q53" s="141"/>
      <c r="R53" s="141"/>
      <c r="S53" s="145"/>
      <c r="T53" s="169"/>
      <c r="U53" s="141"/>
      <c r="V53" s="141"/>
      <c r="W53" s="145"/>
      <c r="X53" s="169"/>
      <c r="Y53" s="141"/>
      <c r="Z53" s="141"/>
      <c r="AA53" s="175"/>
    </row>
    <row r="54" spans="1:27" ht="15.75" x14ac:dyDescent="0.25">
      <c r="A54" s="90" t="str">
        <f>IF(Enrollment!A53="","",Enrollment!A53)</f>
        <v/>
      </c>
      <c r="B54" s="90" t="str">
        <f>IF(Enrollment!B53="","",Enrollment!B53)</f>
        <v/>
      </c>
      <c r="C54" s="90" t="str">
        <f>IF(Enrollment!C53="","",Enrollment!C53)</f>
        <v/>
      </c>
      <c r="D54" s="144"/>
      <c r="E54" s="141"/>
      <c r="F54" s="141"/>
      <c r="G54" s="141"/>
      <c r="H54" s="169"/>
      <c r="I54" s="141"/>
      <c r="J54" s="141"/>
      <c r="K54" s="145"/>
      <c r="L54" s="162"/>
      <c r="M54" s="141"/>
      <c r="N54" s="141"/>
      <c r="O54" s="141"/>
      <c r="P54" s="180"/>
      <c r="Q54" s="141"/>
      <c r="R54" s="141"/>
      <c r="S54" s="145"/>
      <c r="T54" s="169"/>
      <c r="U54" s="141"/>
      <c r="V54" s="141"/>
      <c r="W54" s="145"/>
      <c r="X54" s="169"/>
      <c r="Y54" s="141"/>
      <c r="Z54" s="141"/>
      <c r="AA54" s="175"/>
    </row>
    <row r="55" spans="1:27" ht="15.75" x14ac:dyDescent="0.25">
      <c r="A55" s="90" t="str">
        <f>IF(Enrollment!A54="","",Enrollment!A54)</f>
        <v/>
      </c>
      <c r="B55" s="90" t="str">
        <f>IF(Enrollment!B54="","",Enrollment!B54)</f>
        <v/>
      </c>
      <c r="C55" s="90" t="str">
        <f>IF(Enrollment!C54="","",Enrollment!C54)</f>
        <v/>
      </c>
      <c r="D55" s="144"/>
      <c r="E55" s="141"/>
      <c r="F55" s="141"/>
      <c r="G55" s="141"/>
      <c r="H55" s="169"/>
      <c r="I55" s="141"/>
      <c r="J55" s="141"/>
      <c r="K55" s="145"/>
      <c r="L55" s="162"/>
      <c r="M55" s="141"/>
      <c r="N55" s="141"/>
      <c r="O55" s="141"/>
      <c r="P55" s="180"/>
      <c r="Q55" s="141"/>
      <c r="R55" s="141"/>
      <c r="S55" s="145"/>
      <c r="T55" s="169"/>
      <c r="U55" s="141"/>
      <c r="V55" s="141"/>
      <c r="W55" s="145"/>
      <c r="X55" s="169"/>
      <c r="Y55" s="141"/>
      <c r="Z55" s="141"/>
      <c r="AA55" s="175"/>
    </row>
    <row r="56" spans="1:27" ht="15.75" x14ac:dyDescent="0.25">
      <c r="A56" s="90" t="str">
        <f>IF(Enrollment!A55="","",Enrollment!A55)</f>
        <v/>
      </c>
      <c r="B56" s="90" t="str">
        <f>IF(Enrollment!B55="","",Enrollment!B55)</f>
        <v/>
      </c>
      <c r="C56" s="90" t="str">
        <f>IF(Enrollment!C55="","",Enrollment!C55)</f>
        <v/>
      </c>
      <c r="D56" s="144"/>
      <c r="E56" s="141"/>
      <c r="F56" s="141"/>
      <c r="G56" s="141"/>
      <c r="H56" s="169"/>
      <c r="I56" s="141"/>
      <c r="J56" s="141"/>
      <c r="K56" s="145"/>
      <c r="L56" s="162"/>
      <c r="M56" s="141"/>
      <c r="N56" s="141"/>
      <c r="O56" s="141"/>
      <c r="P56" s="180"/>
      <c r="Q56" s="141"/>
      <c r="R56" s="141"/>
      <c r="S56" s="145"/>
      <c r="T56" s="169"/>
      <c r="U56" s="141"/>
      <c r="V56" s="141"/>
      <c r="W56" s="145"/>
      <c r="X56" s="169"/>
      <c r="Y56" s="141"/>
      <c r="Z56" s="141"/>
      <c r="AA56" s="175"/>
    </row>
    <row r="57" spans="1:27" ht="15.75" x14ac:dyDescent="0.25">
      <c r="A57" s="90" t="str">
        <f>IF(Enrollment!A56="","",Enrollment!A56)</f>
        <v/>
      </c>
      <c r="B57" s="90" t="str">
        <f>IF(Enrollment!B56="","",Enrollment!B56)</f>
        <v/>
      </c>
      <c r="C57" s="90" t="str">
        <f>IF(Enrollment!C56="","",Enrollment!C56)</f>
        <v/>
      </c>
      <c r="D57" s="144"/>
      <c r="E57" s="141"/>
      <c r="F57" s="141"/>
      <c r="G57" s="141"/>
      <c r="H57" s="169"/>
      <c r="I57" s="141"/>
      <c r="J57" s="141"/>
      <c r="K57" s="145"/>
      <c r="L57" s="162"/>
      <c r="M57" s="141"/>
      <c r="N57" s="141"/>
      <c r="O57" s="141"/>
      <c r="P57" s="180"/>
      <c r="Q57" s="141"/>
      <c r="R57" s="141"/>
      <c r="S57" s="145"/>
      <c r="T57" s="169"/>
      <c r="U57" s="141"/>
      <c r="V57" s="141"/>
      <c r="W57" s="145"/>
      <c r="X57" s="169"/>
      <c r="Y57" s="141"/>
      <c r="Z57" s="141"/>
      <c r="AA57" s="175"/>
    </row>
    <row r="58" spans="1:27" ht="15.75" x14ac:dyDescent="0.25">
      <c r="A58" s="90" t="str">
        <f>IF(Enrollment!A57="","",Enrollment!A57)</f>
        <v/>
      </c>
      <c r="B58" s="90" t="str">
        <f>IF(Enrollment!B57="","",Enrollment!B57)</f>
        <v/>
      </c>
      <c r="C58" s="90" t="str">
        <f>IF(Enrollment!C57="","",Enrollment!C57)</f>
        <v/>
      </c>
      <c r="D58" s="144"/>
      <c r="E58" s="141"/>
      <c r="F58" s="141"/>
      <c r="G58" s="141"/>
      <c r="H58" s="169"/>
      <c r="I58" s="141"/>
      <c r="J58" s="141"/>
      <c r="K58" s="145"/>
      <c r="L58" s="162"/>
      <c r="M58" s="141"/>
      <c r="N58" s="141"/>
      <c r="O58" s="141"/>
      <c r="P58" s="180"/>
      <c r="Q58" s="141"/>
      <c r="R58" s="141"/>
      <c r="S58" s="145"/>
      <c r="T58" s="169"/>
      <c r="U58" s="141"/>
      <c r="V58" s="141"/>
      <c r="W58" s="145"/>
      <c r="X58" s="169"/>
      <c r="Y58" s="141"/>
      <c r="Z58" s="141"/>
      <c r="AA58" s="175"/>
    </row>
    <row r="59" spans="1:27" ht="15.75" x14ac:dyDescent="0.25">
      <c r="A59" s="90" t="str">
        <f>IF(Enrollment!A58="","",Enrollment!A58)</f>
        <v/>
      </c>
      <c r="B59" s="90" t="str">
        <f>IF(Enrollment!B58="","",Enrollment!B58)</f>
        <v/>
      </c>
      <c r="C59" s="90" t="str">
        <f>IF(Enrollment!C58="","",Enrollment!C58)</f>
        <v/>
      </c>
      <c r="D59" s="144"/>
      <c r="E59" s="141"/>
      <c r="F59" s="141"/>
      <c r="G59" s="141"/>
      <c r="H59" s="169"/>
      <c r="I59" s="141"/>
      <c r="J59" s="141"/>
      <c r="K59" s="145"/>
      <c r="L59" s="162"/>
      <c r="M59" s="141"/>
      <c r="N59" s="141"/>
      <c r="O59" s="141"/>
      <c r="P59" s="180"/>
      <c r="Q59" s="141"/>
      <c r="R59" s="141"/>
      <c r="S59" s="145"/>
      <c r="T59" s="169"/>
      <c r="U59" s="141"/>
      <c r="V59" s="141"/>
      <c r="W59" s="145"/>
      <c r="X59" s="169"/>
      <c r="Y59" s="141"/>
      <c r="Z59" s="141"/>
      <c r="AA59" s="175"/>
    </row>
    <row r="60" spans="1:27" ht="15.75" x14ac:dyDescent="0.25">
      <c r="A60" s="90" t="str">
        <f>IF(Enrollment!A59="","",Enrollment!A59)</f>
        <v/>
      </c>
      <c r="B60" s="90" t="str">
        <f>IF(Enrollment!B59="","",Enrollment!B59)</f>
        <v/>
      </c>
      <c r="C60" s="90" t="str">
        <f>IF(Enrollment!C59="","",Enrollment!C59)</f>
        <v/>
      </c>
      <c r="D60" s="144"/>
      <c r="E60" s="141"/>
      <c r="F60" s="141"/>
      <c r="G60" s="141"/>
      <c r="H60" s="169"/>
      <c r="I60" s="141"/>
      <c r="J60" s="141"/>
      <c r="K60" s="145"/>
      <c r="L60" s="162"/>
      <c r="M60" s="141"/>
      <c r="N60" s="141"/>
      <c r="O60" s="141"/>
      <c r="P60" s="180"/>
      <c r="Q60" s="141"/>
      <c r="R60" s="141"/>
      <c r="S60" s="145"/>
      <c r="T60" s="169"/>
      <c r="U60" s="141"/>
      <c r="V60" s="141"/>
      <c r="W60" s="145"/>
      <c r="X60" s="169"/>
      <c r="Y60" s="141"/>
      <c r="Z60" s="141"/>
      <c r="AA60" s="175"/>
    </row>
    <row r="61" spans="1:27" ht="15.75" x14ac:dyDescent="0.25">
      <c r="A61" s="90" t="str">
        <f>IF(Enrollment!A60="","",Enrollment!A60)</f>
        <v/>
      </c>
      <c r="B61" s="90" t="str">
        <f>IF(Enrollment!B60="","",Enrollment!B60)</f>
        <v/>
      </c>
      <c r="C61" s="90" t="str">
        <f>IF(Enrollment!C60="","",Enrollment!C60)</f>
        <v/>
      </c>
      <c r="D61" s="144"/>
      <c r="E61" s="141"/>
      <c r="F61" s="141"/>
      <c r="G61" s="141"/>
      <c r="H61" s="169"/>
      <c r="I61" s="141"/>
      <c r="J61" s="141"/>
      <c r="K61" s="145"/>
      <c r="L61" s="162"/>
      <c r="M61" s="141"/>
      <c r="N61" s="141"/>
      <c r="O61" s="141"/>
      <c r="P61" s="180"/>
      <c r="Q61" s="141"/>
      <c r="R61" s="141"/>
      <c r="S61" s="145"/>
      <c r="T61" s="169"/>
      <c r="U61" s="141"/>
      <c r="V61" s="141"/>
      <c r="W61" s="145"/>
      <c r="X61" s="169"/>
      <c r="Y61" s="141"/>
      <c r="Z61" s="141"/>
      <c r="AA61" s="175"/>
    </row>
    <row r="62" spans="1:27" ht="15.75" x14ac:dyDescent="0.25">
      <c r="A62" s="90" t="str">
        <f>IF(Enrollment!A61="","",Enrollment!A61)</f>
        <v/>
      </c>
      <c r="B62" s="90" t="str">
        <f>IF(Enrollment!B61="","",Enrollment!B61)</f>
        <v/>
      </c>
      <c r="C62" s="90" t="str">
        <f>IF(Enrollment!C61="","",Enrollment!C61)</f>
        <v/>
      </c>
      <c r="D62" s="144"/>
      <c r="E62" s="141"/>
      <c r="F62" s="141"/>
      <c r="G62" s="141"/>
      <c r="H62" s="169"/>
      <c r="I62" s="141"/>
      <c r="J62" s="141"/>
      <c r="K62" s="145"/>
      <c r="L62" s="162"/>
      <c r="M62" s="141"/>
      <c r="N62" s="141"/>
      <c r="O62" s="141"/>
      <c r="P62" s="180"/>
      <c r="Q62" s="141"/>
      <c r="R62" s="141"/>
      <c r="S62" s="145"/>
      <c r="T62" s="169"/>
      <c r="U62" s="141"/>
      <c r="V62" s="141"/>
      <c r="W62" s="145"/>
      <c r="X62" s="169"/>
      <c r="Y62" s="141"/>
      <c r="Z62" s="141"/>
      <c r="AA62" s="175"/>
    </row>
    <row r="63" spans="1:27" ht="15.75" x14ac:dyDescent="0.25">
      <c r="A63" s="90" t="str">
        <f>IF(Enrollment!A62="","",Enrollment!A62)</f>
        <v/>
      </c>
      <c r="B63" s="90" t="str">
        <f>IF(Enrollment!B62="","",Enrollment!B62)</f>
        <v/>
      </c>
      <c r="C63" s="90" t="str">
        <f>IF(Enrollment!C62="","",Enrollment!C62)</f>
        <v/>
      </c>
      <c r="D63" s="144"/>
      <c r="E63" s="141"/>
      <c r="F63" s="141"/>
      <c r="G63" s="141"/>
      <c r="H63" s="169"/>
      <c r="I63" s="141"/>
      <c r="J63" s="141"/>
      <c r="K63" s="145"/>
      <c r="L63" s="162"/>
      <c r="M63" s="141"/>
      <c r="N63" s="141"/>
      <c r="O63" s="141"/>
      <c r="P63" s="180"/>
      <c r="Q63" s="141"/>
      <c r="R63" s="141"/>
      <c r="S63" s="145"/>
      <c r="T63" s="169"/>
      <c r="U63" s="141"/>
      <c r="V63" s="141"/>
      <c r="W63" s="145"/>
      <c r="X63" s="169"/>
      <c r="Y63" s="141"/>
      <c r="Z63" s="141"/>
      <c r="AA63" s="175"/>
    </row>
    <row r="64" spans="1:27" ht="15.75" x14ac:dyDescent="0.25">
      <c r="A64" s="90" t="str">
        <f>IF(Enrollment!A63="","",Enrollment!A63)</f>
        <v/>
      </c>
      <c r="B64" s="90" t="str">
        <f>IF(Enrollment!B63="","",Enrollment!B63)</f>
        <v/>
      </c>
      <c r="C64" s="90" t="str">
        <f>IF(Enrollment!C63="","",Enrollment!C63)</f>
        <v/>
      </c>
      <c r="D64" s="144"/>
      <c r="E64" s="141"/>
      <c r="F64" s="141"/>
      <c r="G64" s="141"/>
      <c r="H64" s="169"/>
      <c r="I64" s="141"/>
      <c r="J64" s="141"/>
      <c r="K64" s="145"/>
      <c r="L64" s="162"/>
      <c r="M64" s="141"/>
      <c r="N64" s="141"/>
      <c r="O64" s="141"/>
      <c r="P64" s="180"/>
      <c r="Q64" s="141"/>
      <c r="R64" s="141"/>
      <c r="S64" s="145"/>
      <c r="T64" s="169"/>
      <c r="U64" s="141"/>
      <c r="V64" s="141"/>
      <c r="W64" s="145"/>
      <c r="X64" s="169"/>
      <c r="Y64" s="141"/>
      <c r="Z64" s="141"/>
      <c r="AA64" s="175"/>
    </row>
    <row r="65" spans="1:27" ht="15.75" x14ac:dyDescent="0.25">
      <c r="A65" s="90" t="str">
        <f>IF(Enrollment!A64="","",Enrollment!A64)</f>
        <v/>
      </c>
      <c r="B65" s="90" t="str">
        <f>IF(Enrollment!B64="","",Enrollment!B64)</f>
        <v/>
      </c>
      <c r="C65" s="90" t="str">
        <f>IF(Enrollment!C64="","",Enrollment!C64)</f>
        <v/>
      </c>
      <c r="D65" s="144"/>
      <c r="E65" s="141"/>
      <c r="F65" s="141"/>
      <c r="G65" s="141"/>
      <c r="H65" s="169"/>
      <c r="I65" s="141"/>
      <c r="J65" s="141"/>
      <c r="K65" s="145"/>
      <c r="L65" s="162"/>
      <c r="M65" s="141"/>
      <c r="N65" s="141"/>
      <c r="O65" s="141"/>
      <c r="P65" s="180"/>
      <c r="Q65" s="141"/>
      <c r="R65" s="141"/>
      <c r="S65" s="145"/>
      <c r="T65" s="169"/>
      <c r="U65" s="141"/>
      <c r="V65" s="141"/>
      <c r="W65" s="145"/>
      <c r="X65" s="169"/>
      <c r="Y65" s="141"/>
      <c r="Z65" s="141"/>
      <c r="AA65" s="175"/>
    </row>
    <row r="66" spans="1:27" ht="15.75" x14ac:dyDescent="0.25">
      <c r="A66" s="90" t="str">
        <f>IF(Enrollment!A65="","",Enrollment!A65)</f>
        <v/>
      </c>
      <c r="B66" s="90" t="str">
        <f>IF(Enrollment!B65="","",Enrollment!B65)</f>
        <v/>
      </c>
      <c r="C66" s="90" t="str">
        <f>IF(Enrollment!C65="","",Enrollment!C65)</f>
        <v/>
      </c>
      <c r="D66" s="144"/>
      <c r="E66" s="141"/>
      <c r="F66" s="141"/>
      <c r="G66" s="141"/>
      <c r="H66" s="169"/>
      <c r="I66" s="141"/>
      <c r="J66" s="141"/>
      <c r="K66" s="145"/>
      <c r="L66" s="162"/>
      <c r="M66" s="141"/>
      <c r="N66" s="141"/>
      <c r="O66" s="141"/>
      <c r="P66" s="180"/>
      <c r="Q66" s="141"/>
      <c r="R66" s="141"/>
      <c r="S66" s="145"/>
      <c r="T66" s="169"/>
      <c r="U66" s="141"/>
      <c r="V66" s="141"/>
      <c r="W66" s="145"/>
      <c r="X66" s="169"/>
      <c r="Y66" s="141"/>
      <c r="Z66" s="141"/>
      <c r="AA66" s="175"/>
    </row>
    <row r="67" spans="1:27" ht="15.75" x14ac:dyDescent="0.25">
      <c r="A67" s="90" t="str">
        <f>IF(Enrollment!A66="","",Enrollment!A66)</f>
        <v/>
      </c>
      <c r="B67" s="90" t="str">
        <f>IF(Enrollment!B66="","",Enrollment!B66)</f>
        <v/>
      </c>
      <c r="C67" s="90" t="str">
        <f>IF(Enrollment!C66="","",Enrollment!C66)</f>
        <v/>
      </c>
      <c r="D67" s="144"/>
      <c r="E67" s="141"/>
      <c r="F67" s="141"/>
      <c r="G67" s="141"/>
      <c r="H67" s="169"/>
      <c r="I67" s="141"/>
      <c r="J67" s="141"/>
      <c r="K67" s="145"/>
      <c r="L67" s="162"/>
      <c r="M67" s="141"/>
      <c r="N67" s="141"/>
      <c r="O67" s="141"/>
      <c r="P67" s="180"/>
      <c r="Q67" s="141"/>
      <c r="R67" s="141"/>
      <c r="S67" s="145"/>
      <c r="T67" s="169"/>
      <c r="U67" s="141"/>
      <c r="V67" s="141"/>
      <c r="W67" s="145"/>
      <c r="X67" s="169"/>
      <c r="Y67" s="141"/>
      <c r="Z67" s="141"/>
      <c r="AA67" s="175"/>
    </row>
    <row r="68" spans="1:27" ht="15.75" x14ac:dyDescent="0.25">
      <c r="A68" s="90" t="str">
        <f>IF(Enrollment!A67="","",Enrollment!A67)</f>
        <v/>
      </c>
      <c r="B68" s="90" t="str">
        <f>IF(Enrollment!B67="","",Enrollment!B67)</f>
        <v/>
      </c>
      <c r="C68" s="90" t="str">
        <f>IF(Enrollment!C67="","",Enrollment!C67)</f>
        <v/>
      </c>
      <c r="D68" s="144"/>
      <c r="E68" s="141"/>
      <c r="F68" s="141"/>
      <c r="G68" s="141"/>
      <c r="H68" s="169"/>
      <c r="I68" s="141"/>
      <c r="J68" s="141"/>
      <c r="K68" s="145"/>
      <c r="L68" s="162"/>
      <c r="M68" s="141"/>
      <c r="N68" s="141"/>
      <c r="O68" s="141"/>
      <c r="P68" s="180"/>
      <c r="Q68" s="141"/>
      <c r="R68" s="141"/>
      <c r="S68" s="145"/>
      <c r="T68" s="169"/>
      <c r="U68" s="141"/>
      <c r="V68" s="141"/>
      <c r="W68" s="145"/>
      <c r="X68" s="169"/>
      <c r="Y68" s="141"/>
      <c r="Z68" s="141"/>
      <c r="AA68" s="175"/>
    </row>
    <row r="69" spans="1:27" ht="15.75" x14ac:dyDescent="0.25">
      <c r="A69" s="90" t="str">
        <f>IF(Enrollment!A68="","",Enrollment!A68)</f>
        <v/>
      </c>
      <c r="B69" s="90" t="str">
        <f>IF(Enrollment!B68="","",Enrollment!B68)</f>
        <v/>
      </c>
      <c r="C69" s="90" t="str">
        <f>IF(Enrollment!C68="","",Enrollment!C68)</f>
        <v/>
      </c>
      <c r="D69" s="144"/>
      <c r="E69" s="141"/>
      <c r="F69" s="141"/>
      <c r="G69" s="141"/>
      <c r="H69" s="169"/>
      <c r="I69" s="141"/>
      <c r="J69" s="141"/>
      <c r="K69" s="145"/>
      <c r="L69" s="162"/>
      <c r="M69" s="141"/>
      <c r="N69" s="141"/>
      <c r="O69" s="141"/>
      <c r="P69" s="180"/>
      <c r="Q69" s="141"/>
      <c r="R69" s="141"/>
      <c r="S69" s="145"/>
      <c r="T69" s="169"/>
      <c r="U69" s="141"/>
      <c r="V69" s="141"/>
      <c r="W69" s="145"/>
      <c r="X69" s="169"/>
      <c r="Y69" s="141"/>
      <c r="Z69" s="141"/>
      <c r="AA69" s="175"/>
    </row>
    <row r="70" spans="1:27" ht="15.75" x14ac:dyDescent="0.25">
      <c r="A70" s="90" t="str">
        <f>IF(Enrollment!A69="","",Enrollment!A69)</f>
        <v/>
      </c>
      <c r="B70" s="90" t="str">
        <f>IF(Enrollment!B69="","",Enrollment!B69)</f>
        <v/>
      </c>
      <c r="C70" s="90" t="str">
        <f>IF(Enrollment!C69="","",Enrollment!C69)</f>
        <v/>
      </c>
      <c r="D70" s="144"/>
      <c r="E70" s="141"/>
      <c r="F70" s="141"/>
      <c r="G70" s="141"/>
      <c r="H70" s="169"/>
      <c r="I70" s="141"/>
      <c r="J70" s="141"/>
      <c r="K70" s="145"/>
      <c r="L70" s="162"/>
      <c r="M70" s="141"/>
      <c r="N70" s="141"/>
      <c r="O70" s="141"/>
      <c r="P70" s="180"/>
      <c r="Q70" s="141"/>
      <c r="R70" s="141"/>
      <c r="S70" s="145"/>
      <c r="T70" s="169"/>
      <c r="U70" s="141"/>
      <c r="V70" s="141"/>
      <c r="W70" s="145"/>
      <c r="X70" s="169"/>
      <c r="Y70" s="141"/>
      <c r="Z70" s="141"/>
      <c r="AA70" s="175"/>
    </row>
    <row r="71" spans="1:27" ht="15.75" x14ac:dyDescent="0.25">
      <c r="A71" s="90" t="str">
        <f>IF(Enrollment!A70="","",Enrollment!A70)</f>
        <v/>
      </c>
      <c r="B71" s="90" t="str">
        <f>IF(Enrollment!B70="","",Enrollment!B70)</f>
        <v/>
      </c>
      <c r="C71" s="90" t="str">
        <f>IF(Enrollment!C70="","",Enrollment!C70)</f>
        <v/>
      </c>
      <c r="D71" s="144"/>
      <c r="E71" s="141"/>
      <c r="F71" s="141"/>
      <c r="G71" s="141"/>
      <c r="H71" s="169"/>
      <c r="I71" s="141"/>
      <c r="J71" s="141"/>
      <c r="K71" s="145"/>
      <c r="L71" s="162"/>
      <c r="M71" s="141"/>
      <c r="N71" s="141"/>
      <c r="O71" s="141"/>
      <c r="P71" s="180"/>
      <c r="Q71" s="141"/>
      <c r="R71" s="141"/>
      <c r="S71" s="145"/>
      <c r="T71" s="169"/>
      <c r="U71" s="141"/>
      <c r="V71" s="141"/>
      <c r="W71" s="145"/>
      <c r="X71" s="169"/>
      <c r="Y71" s="141"/>
      <c r="Z71" s="141"/>
      <c r="AA71" s="175"/>
    </row>
    <row r="72" spans="1:27" ht="15.75" x14ac:dyDescent="0.25">
      <c r="A72" s="90" t="str">
        <f>IF(Enrollment!A71="","",Enrollment!A71)</f>
        <v/>
      </c>
      <c r="B72" s="90" t="str">
        <f>IF(Enrollment!B71="","",Enrollment!B71)</f>
        <v/>
      </c>
      <c r="C72" s="90" t="str">
        <f>IF(Enrollment!C71="","",Enrollment!C71)</f>
        <v/>
      </c>
      <c r="D72" s="144"/>
      <c r="E72" s="141"/>
      <c r="F72" s="141"/>
      <c r="G72" s="141"/>
      <c r="H72" s="169"/>
      <c r="I72" s="141"/>
      <c r="J72" s="141"/>
      <c r="K72" s="145"/>
      <c r="L72" s="162"/>
      <c r="M72" s="141"/>
      <c r="N72" s="141"/>
      <c r="O72" s="141"/>
      <c r="P72" s="180"/>
      <c r="Q72" s="141"/>
      <c r="R72" s="141"/>
      <c r="S72" s="145"/>
      <c r="T72" s="169"/>
      <c r="U72" s="141"/>
      <c r="V72" s="141"/>
      <c r="W72" s="145"/>
      <c r="X72" s="169"/>
      <c r="Y72" s="141"/>
      <c r="Z72" s="141"/>
      <c r="AA72" s="175"/>
    </row>
    <row r="73" spans="1:27" ht="15.75" x14ac:dyDescent="0.25">
      <c r="A73" s="90" t="str">
        <f>IF(Enrollment!A72="","",Enrollment!A72)</f>
        <v/>
      </c>
      <c r="B73" s="90" t="str">
        <f>IF(Enrollment!B72="","",Enrollment!B72)</f>
        <v/>
      </c>
      <c r="C73" s="90" t="str">
        <f>IF(Enrollment!C72="","",Enrollment!C72)</f>
        <v/>
      </c>
      <c r="D73" s="144"/>
      <c r="E73" s="141"/>
      <c r="F73" s="141"/>
      <c r="G73" s="141"/>
      <c r="H73" s="169"/>
      <c r="I73" s="141"/>
      <c r="J73" s="141"/>
      <c r="K73" s="145"/>
      <c r="L73" s="162"/>
      <c r="M73" s="141"/>
      <c r="N73" s="141"/>
      <c r="O73" s="141"/>
      <c r="P73" s="180"/>
      <c r="Q73" s="141"/>
      <c r="R73" s="141"/>
      <c r="S73" s="145"/>
      <c r="T73" s="169"/>
      <c r="U73" s="141"/>
      <c r="V73" s="141"/>
      <c r="W73" s="145"/>
      <c r="X73" s="169"/>
      <c r="Y73" s="141"/>
      <c r="Z73" s="141"/>
      <c r="AA73" s="175"/>
    </row>
    <row r="74" spans="1:27" ht="15.75" x14ac:dyDescent="0.25">
      <c r="A74" s="90" t="str">
        <f>IF(Enrollment!A73="","",Enrollment!A73)</f>
        <v/>
      </c>
      <c r="B74" s="90" t="str">
        <f>IF(Enrollment!B73="","",Enrollment!B73)</f>
        <v/>
      </c>
      <c r="C74" s="90" t="str">
        <f>IF(Enrollment!C73="","",Enrollment!C73)</f>
        <v/>
      </c>
      <c r="D74" s="144"/>
      <c r="E74" s="141"/>
      <c r="F74" s="141"/>
      <c r="G74" s="141"/>
      <c r="H74" s="169"/>
      <c r="I74" s="141"/>
      <c r="J74" s="141"/>
      <c r="K74" s="145"/>
      <c r="L74" s="162"/>
      <c r="M74" s="141"/>
      <c r="N74" s="141"/>
      <c r="O74" s="141"/>
      <c r="P74" s="180"/>
      <c r="Q74" s="141"/>
      <c r="R74" s="141"/>
      <c r="S74" s="145"/>
      <c r="T74" s="169"/>
      <c r="U74" s="141"/>
      <c r="V74" s="141"/>
      <c r="W74" s="145"/>
      <c r="X74" s="169"/>
      <c r="Y74" s="141"/>
      <c r="Z74" s="141"/>
      <c r="AA74" s="175"/>
    </row>
    <row r="75" spans="1:27" ht="15.75" x14ac:dyDescent="0.25">
      <c r="A75" s="90" t="str">
        <f>IF(Enrollment!A74="","",Enrollment!A74)</f>
        <v/>
      </c>
      <c r="B75" s="90" t="str">
        <f>IF(Enrollment!B74="","",Enrollment!B74)</f>
        <v/>
      </c>
      <c r="C75" s="90" t="str">
        <f>IF(Enrollment!C74="","",Enrollment!C74)</f>
        <v/>
      </c>
      <c r="D75" s="144"/>
      <c r="E75" s="141"/>
      <c r="F75" s="141"/>
      <c r="G75" s="141"/>
      <c r="H75" s="169"/>
      <c r="I75" s="141"/>
      <c r="J75" s="141"/>
      <c r="K75" s="145"/>
      <c r="L75" s="162"/>
      <c r="M75" s="141"/>
      <c r="N75" s="141"/>
      <c r="O75" s="141"/>
      <c r="P75" s="180"/>
      <c r="Q75" s="141"/>
      <c r="R75" s="141"/>
      <c r="S75" s="145"/>
      <c r="T75" s="169"/>
      <c r="U75" s="141"/>
      <c r="V75" s="141"/>
      <c r="W75" s="145"/>
      <c r="X75" s="169"/>
      <c r="Y75" s="141"/>
      <c r="Z75" s="141"/>
      <c r="AA75" s="175"/>
    </row>
    <row r="76" spans="1:27" ht="15.75" x14ac:dyDescent="0.25">
      <c r="A76" s="90" t="str">
        <f>IF(Enrollment!A75="","",Enrollment!A75)</f>
        <v/>
      </c>
      <c r="B76" s="90" t="str">
        <f>IF(Enrollment!B75="","",Enrollment!B75)</f>
        <v/>
      </c>
      <c r="C76" s="90" t="str">
        <f>IF(Enrollment!C75="","",Enrollment!C75)</f>
        <v/>
      </c>
      <c r="D76" s="144"/>
      <c r="E76" s="141"/>
      <c r="F76" s="141"/>
      <c r="G76" s="141"/>
      <c r="H76" s="169"/>
      <c r="I76" s="141"/>
      <c r="J76" s="141"/>
      <c r="K76" s="145"/>
      <c r="L76" s="162"/>
      <c r="M76" s="141"/>
      <c r="N76" s="141"/>
      <c r="O76" s="141"/>
      <c r="P76" s="180"/>
      <c r="Q76" s="141"/>
      <c r="R76" s="141"/>
      <c r="S76" s="145"/>
      <c r="T76" s="169"/>
      <c r="U76" s="141"/>
      <c r="V76" s="141"/>
      <c r="W76" s="145"/>
      <c r="X76" s="169"/>
      <c r="Y76" s="141"/>
      <c r="Z76" s="141"/>
      <c r="AA76" s="175"/>
    </row>
    <row r="77" spans="1:27" ht="15.75" x14ac:dyDescent="0.25">
      <c r="A77" s="90" t="str">
        <f>IF(Enrollment!A76="","",Enrollment!A76)</f>
        <v/>
      </c>
      <c r="B77" s="90" t="str">
        <f>IF(Enrollment!B76="","",Enrollment!B76)</f>
        <v/>
      </c>
      <c r="C77" s="90" t="str">
        <f>IF(Enrollment!C76="","",Enrollment!C76)</f>
        <v/>
      </c>
      <c r="D77" s="144"/>
      <c r="E77" s="141"/>
      <c r="F77" s="141"/>
      <c r="G77" s="141"/>
      <c r="H77" s="169"/>
      <c r="I77" s="141"/>
      <c r="J77" s="141"/>
      <c r="K77" s="145"/>
      <c r="L77" s="162"/>
      <c r="M77" s="141"/>
      <c r="N77" s="141"/>
      <c r="O77" s="141"/>
      <c r="P77" s="180"/>
      <c r="Q77" s="141"/>
      <c r="R77" s="141"/>
      <c r="S77" s="145"/>
      <c r="T77" s="169"/>
      <c r="U77" s="141"/>
      <c r="V77" s="141"/>
      <c r="W77" s="145"/>
      <c r="X77" s="169"/>
      <c r="Y77" s="141"/>
      <c r="Z77" s="141"/>
      <c r="AA77" s="175"/>
    </row>
    <row r="78" spans="1:27" ht="15.75" x14ac:dyDescent="0.25">
      <c r="A78" s="90" t="str">
        <f>IF(Enrollment!A77="","",Enrollment!A77)</f>
        <v/>
      </c>
      <c r="B78" s="90" t="str">
        <f>IF(Enrollment!B77="","",Enrollment!B77)</f>
        <v/>
      </c>
      <c r="C78" s="90" t="str">
        <f>IF(Enrollment!C77="","",Enrollment!C77)</f>
        <v/>
      </c>
      <c r="D78" s="144"/>
      <c r="E78" s="141"/>
      <c r="F78" s="141"/>
      <c r="G78" s="141"/>
      <c r="H78" s="169"/>
      <c r="I78" s="141"/>
      <c r="J78" s="141"/>
      <c r="K78" s="145"/>
      <c r="L78" s="162"/>
      <c r="M78" s="141"/>
      <c r="N78" s="141"/>
      <c r="O78" s="141"/>
      <c r="P78" s="180"/>
      <c r="Q78" s="141"/>
      <c r="R78" s="141"/>
      <c r="S78" s="145"/>
      <c r="T78" s="169"/>
      <c r="U78" s="141"/>
      <c r="V78" s="141"/>
      <c r="W78" s="145"/>
      <c r="X78" s="169"/>
      <c r="Y78" s="141"/>
      <c r="Z78" s="141"/>
      <c r="AA78" s="175"/>
    </row>
    <row r="79" spans="1:27" ht="15.75" x14ac:dyDescent="0.25">
      <c r="A79" s="90" t="str">
        <f>IF(Enrollment!A78="","",Enrollment!A78)</f>
        <v/>
      </c>
      <c r="B79" s="90" t="str">
        <f>IF(Enrollment!B78="","",Enrollment!B78)</f>
        <v/>
      </c>
      <c r="C79" s="90" t="str">
        <f>IF(Enrollment!C78="","",Enrollment!C78)</f>
        <v/>
      </c>
      <c r="D79" s="144"/>
      <c r="E79" s="141"/>
      <c r="F79" s="141"/>
      <c r="G79" s="141"/>
      <c r="H79" s="169"/>
      <c r="I79" s="141"/>
      <c r="J79" s="141"/>
      <c r="K79" s="145"/>
      <c r="L79" s="162"/>
      <c r="M79" s="141"/>
      <c r="N79" s="141"/>
      <c r="O79" s="141"/>
      <c r="P79" s="180"/>
      <c r="Q79" s="141"/>
      <c r="R79" s="141"/>
      <c r="S79" s="145"/>
      <c r="T79" s="169"/>
      <c r="U79" s="141"/>
      <c r="V79" s="141"/>
      <c r="W79" s="145"/>
      <c r="X79" s="169"/>
      <c r="Y79" s="141"/>
      <c r="Z79" s="141"/>
      <c r="AA79" s="175"/>
    </row>
    <row r="80" spans="1:27" ht="15.75" x14ac:dyDescent="0.25">
      <c r="A80" s="90" t="str">
        <f>IF(Enrollment!A79="","",Enrollment!A79)</f>
        <v/>
      </c>
      <c r="B80" s="90" t="str">
        <f>IF(Enrollment!B79="","",Enrollment!B79)</f>
        <v/>
      </c>
      <c r="C80" s="90" t="str">
        <f>IF(Enrollment!C79="","",Enrollment!C79)</f>
        <v/>
      </c>
      <c r="D80" s="144"/>
      <c r="E80" s="141"/>
      <c r="F80" s="141"/>
      <c r="G80" s="141"/>
      <c r="H80" s="169"/>
      <c r="I80" s="141"/>
      <c r="J80" s="141"/>
      <c r="K80" s="145"/>
      <c r="L80" s="162"/>
      <c r="M80" s="141"/>
      <c r="N80" s="141"/>
      <c r="O80" s="141"/>
      <c r="P80" s="180"/>
      <c r="Q80" s="141"/>
      <c r="R80" s="141"/>
      <c r="S80" s="145"/>
      <c r="T80" s="169"/>
      <c r="U80" s="141"/>
      <c r="V80" s="141"/>
      <c r="W80" s="145"/>
      <c r="X80" s="169"/>
      <c r="Y80" s="141"/>
      <c r="Z80" s="141"/>
      <c r="AA80" s="175"/>
    </row>
    <row r="81" spans="1:27" ht="15.75" x14ac:dyDescent="0.25">
      <c r="A81" s="90" t="str">
        <f>IF(Enrollment!A80="","",Enrollment!A80)</f>
        <v/>
      </c>
      <c r="B81" s="90" t="str">
        <f>IF(Enrollment!B80="","",Enrollment!B80)</f>
        <v/>
      </c>
      <c r="C81" s="90" t="str">
        <f>IF(Enrollment!C80="","",Enrollment!C80)</f>
        <v/>
      </c>
      <c r="D81" s="144"/>
      <c r="E81" s="141"/>
      <c r="F81" s="141"/>
      <c r="G81" s="141"/>
      <c r="H81" s="169"/>
      <c r="I81" s="141"/>
      <c r="J81" s="141"/>
      <c r="K81" s="145"/>
      <c r="L81" s="162"/>
      <c r="M81" s="141"/>
      <c r="N81" s="141"/>
      <c r="O81" s="141"/>
      <c r="P81" s="180"/>
      <c r="Q81" s="141"/>
      <c r="R81" s="141"/>
      <c r="S81" s="145"/>
      <c r="T81" s="169"/>
      <c r="U81" s="141"/>
      <c r="V81" s="141"/>
      <c r="W81" s="145"/>
      <c r="X81" s="169"/>
      <c r="Y81" s="141"/>
      <c r="Z81" s="141"/>
      <c r="AA81" s="175"/>
    </row>
    <row r="82" spans="1:27" ht="15.75" x14ac:dyDescent="0.25">
      <c r="A82" s="90" t="str">
        <f>IF(Enrollment!A81="","",Enrollment!A81)</f>
        <v/>
      </c>
      <c r="B82" s="90" t="str">
        <f>IF(Enrollment!B81="","",Enrollment!B81)</f>
        <v/>
      </c>
      <c r="C82" s="90" t="str">
        <f>IF(Enrollment!C81="","",Enrollment!C81)</f>
        <v/>
      </c>
      <c r="D82" s="144"/>
      <c r="E82" s="141"/>
      <c r="F82" s="141"/>
      <c r="G82" s="141"/>
      <c r="H82" s="169"/>
      <c r="I82" s="141"/>
      <c r="J82" s="141"/>
      <c r="K82" s="145"/>
      <c r="L82" s="162"/>
      <c r="M82" s="141"/>
      <c r="N82" s="141"/>
      <c r="O82" s="141"/>
      <c r="P82" s="180"/>
      <c r="Q82" s="141"/>
      <c r="R82" s="141"/>
      <c r="S82" s="145"/>
      <c r="T82" s="169"/>
      <c r="U82" s="141"/>
      <c r="V82" s="141"/>
      <c r="W82" s="145"/>
      <c r="X82" s="169"/>
      <c r="Y82" s="141"/>
      <c r="Z82" s="141"/>
      <c r="AA82" s="175"/>
    </row>
    <row r="83" spans="1:27" ht="15.75" x14ac:dyDescent="0.25">
      <c r="A83" s="90" t="str">
        <f>IF(Enrollment!A82="","",Enrollment!A82)</f>
        <v/>
      </c>
      <c r="B83" s="90" t="str">
        <f>IF(Enrollment!B82="","",Enrollment!B82)</f>
        <v/>
      </c>
      <c r="C83" s="90" t="str">
        <f>IF(Enrollment!C82="","",Enrollment!C82)</f>
        <v/>
      </c>
      <c r="D83" s="144"/>
      <c r="E83" s="141"/>
      <c r="F83" s="141"/>
      <c r="G83" s="141"/>
      <c r="H83" s="169"/>
      <c r="I83" s="141"/>
      <c r="J83" s="141"/>
      <c r="K83" s="145"/>
      <c r="L83" s="162"/>
      <c r="M83" s="141"/>
      <c r="N83" s="141"/>
      <c r="O83" s="141"/>
      <c r="P83" s="180"/>
      <c r="Q83" s="141"/>
      <c r="R83" s="141"/>
      <c r="S83" s="145"/>
      <c r="T83" s="169"/>
      <c r="U83" s="141"/>
      <c r="V83" s="141"/>
      <c r="W83" s="145"/>
      <c r="X83" s="169"/>
      <c r="Y83" s="141"/>
      <c r="Z83" s="141"/>
      <c r="AA83" s="175"/>
    </row>
    <row r="84" spans="1:27" ht="15.75" x14ac:dyDescent="0.25">
      <c r="A84" s="90" t="str">
        <f>IF(Enrollment!A83="","",Enrollment!A83)</f>
        <v/>
      </c>
      <c r="B84" s="90" t="str">
        <f>IF(Enrollment!B83="","",Enrollment!B83)</f>
        <v/>
      </c>
      <c r="C84" s="90" t="str">
        <f>IF(Enrollment!C83="","",Enrollment!C83)</f>
        <v/>
      </c>
      <c r="D84" s="144"/>
      <c r="E84" s="141"/>
      <c r="F84" s="141"/>
      <c r="G84" s="141"/>
      <c r="H84" s="169"/>
      <c r="I84" s="141"/>
      <c r="J84" s="141"/>
      <c r="K84" s="145"/>
      <c r="L84" s="162"/>
      <c r="M84" s="141"/>
      <c r="N84" s="141"/>
      <c r="O84" s="141"/>
      <c r="P84" s="180"/>
      <c r="Q84" s="141"/>
      <c r="R84" s="141"/>
      <c r="S84" s="145"/>
      <c r="T84" s="169"/>
      <c r="U84" s="141"/>
      <c r="V84" s="141"/>
      <c r="W84" s="145"/>
      <c r="X84" s="169"/>
      <c r="Y84" s="141"/>
      <c r="Z84" s="141"/>
      <c r="AA84" s="175"/>
    </row>
    <row r="85" spans="1:27" ht="15.75" x14ac:dyDescent="0.25">
      <c r="A85" s="90" t="str">
        <f>IF(Enrollment!A84="","",Enrollment!A84)</f>
        <v/>
      </c>
      <c r="B85" s="90" t="str">
        <f>IF(Enrollment!B84="","",Enrollment!B84)</f>
        <v/>
      </c>
      <c r="C85" s="90" t="str">
        <f>IF(Enrollment!C84="","",Enrollment!C84)</f>
        <v/>
      </c>
      <c r="D85" s="144"/>
      <c r="E85" s="141"/>
      <c r="F85" s="141"/>
      <c r="G85" s="141"/>
      <c r="H85" s="169"/>
      <c r="I85" s="141"/>
      <c r="J85" s="141"/>
      <c r="K85" s="145"/>
      <c r="L85" s="162"/>
      <c r="M85" s="141"/>
      <c r="N85" s="141"/>
      <c r="O85" s="141"/>
      <c r="P85" s="180"/>
      <c r="Q85" s="141"/>
      <c r="R85" s="141"/>
      <c r="S85" s="145"/>
      <c r="T85" s="169"/>
      <c r="U85" s="141"/>
      <c r="V85" s="141"/>
      <c r="W85" s="145"/>
      <c r="X85" s="169"/>
      <c r="Y85" s="141"/>
      <c r="Z85" s="141"/>
      <c r="AA85" s="175"/>
    </row>
    <row r="86" spans="1:27" ht="15.75" x14ac:dyDescent="0.25">
      <c r="A86" s="90" t="str">
        <f>IF(Enrollment!A85="","",Enrollment!A85)</f>
        <v/>
      </c>
      <c r="B86" s="90" t="str">
        <f>IF(Enrollment!B85="","",Enrollment!B85)</f>
        <v/>
      </c>
      <c r="C86" s="90" t="str">
        <f>IF(Enrollment!C85="","",Enrollment!C85)</f>
        <v/>
      </c>
      <c r="D86" s="144"/>
      <c r="E86" s="141"/>
      <c r="F86" s="141"/>
      <c r="G86" s="141"/>
      <c r="H86" s="169"/>
      <c r="I86" s="141"/>
      <c r="J86" s="141"/>
      <c r="K86" s="145"/>
      <c r="L86" s="162"/>
      <c r="M86" s="141"/>
      <c r="N86" s="141"/>
      <c r="O86" s="141"/>
      <c r="P86" s="180"/>
      <c r="Q86" s="141"/>
      <c r="R86" s="141"/>
      <c r="S86" s="145"/>
      <c r="T86" s="169"/>
      <c r="U86" s="141"/>
      <c r="V86" s="141"/>
      <c r="W86" s="145"/>
      <c r="X86" s="169"/>
      <c r="Y86" s="141"/>
      <c r="Z86" s="141"/>
      <c r="AA86" s="175"/>
    </row>
    <row r="87" spans="1:27" ht="15.75" x14ac:dyDescent="0.25">
      <c r="A87" s="90" t="str">
        <f>IF(Enrollment!A86="","",Enrollment!A86)</f>
        <v/>
      </c>
      <c r="B87" s="90" t="str">
        <f>IF(Enrollment!B86="","",Enrollment!B86)</f>
        <v/>
      </c>
      <c r="C87" s="90" t="str">
        <f>IF(Enrollment!C86="","",Enrollment!C86)</f>
        <v/>
      </c>
      <c r="D87" s="144"/>
      <c r="E87" s="141"/>
      <c r="F87" s="141"/>
      <c r="G87" s="141"/>
      <c r="H87" s="169"/>
      <c r="I87" s="141"/>
      <c r="J87" s="141"/>
      <c r="K87" s="145"/>
      <c r="L87" s="162"/>
      <c r="M87" s="141"/>
      <c r="N87" s="141"/>
      <c r="O87" s="141"/>
      <c r="P87" s="180"/>
      <c r="Q87" s="141"/>
      <c r="R87" s="141"/>
      <c r="S87" s="145"/>
      <c r="T87" s="169"/>
      <c r="U87" s="141"/>
      <c r="V87" s="141"/>
      <c r="W87" s="145"/>
      <c r="X87" s="169"/>
      <c r="Y87" s="141"/>
      <c r="Z87" s="141"/>
      <c r="AA87" s="175"/>
    </row>
    <row r="88" spans="1:27" ht="15.75" x14ac:dyDescent="0.25">
      <c r="A88" s="90" t="str">
        <f>IF(Enrollment!A87="","",Enrollment!A87)</f>
        <v/>
      </c>
      <c r="B88" s="90" t="str">
        <f>IF(Enrollment!B87="","",Enrollment!B87)</f>
        <v/>
      </c>
      <c r="C88" s="90" t="str">
        <f>IF(Enrollment!C87="","",Enrollment!C87)</f>
        <v/>
      </c>
      <c r="D88" s="144"/>
      <c r="E88" s="141"/>
      <c r="F88" s="141"/>
      <c r="G88" s="141"/>
      <c r="H88" s="169"/>
      <c r="I88" s="141"/>
      <c r="J88" s="141"/>
      <c r="K88" s="145"/>
      <c r="L88" s="162"/>
      <c r="M88" s="141"/>
      <c r="N88" s="141"/>
      <c r="O88" s="141"/>
      <c r="P88" s="180"/>
      <c r="Q88" s="141"/>
      <c r="R88" s="141"/>
      <c r="S88" s="145"/>
      <c r="T88" s="169"/>
      <c r="U88" s="141"/>
      <c r="V88" s="141"/>
      <c r="W88" s="145"/>
      <c r="X88" s="169"/>
      <c r="Y88" s="141"/>
      <c r="Z88" s="141"/>
      <c r="AA88" s="175"/>
    </row>
    <row r="89" spans="1:27" ht="15.75" x14ac:dyDescent="0.25">
      <c r="A89" s="90" t="str">
        <f>IF(Enrollment!A88="","",Enrollment!A88)</f>
        <v/>
      </c>
      <c r="B89" s="90" t="str">
        <f>IF(Enrollment!B88="","",Enrollment!B88)</f>
        <v/>
      </c>
      <c r="C89" s="90" t="str">
        <f>IF(Enrollment!C88="","",Enrollment!C88)</f>
        <v/>
      </c>
      <c r="D89" s="144"/>
      <c r="E89" s="141"/>
      <c r="F89" s="141"/>
      <c r="G89" s="141"/>
      <c r="H89" s="169"/>
      <c r="I89" s="141"/>
      <c r="J89" s="141"/>
      <c r="K89" s="145"/>
      <c r="L89" s="162"/>
      <c r="M89" s="141"/>
      <c r="N89" s="141"/>
      <c r="O89" s="141"/>
      <c r="P89" s="180"/>
      <c r="Q89" s="141"/>
      <c r="R89" s="141"/>
      <c r="S89" s="145"/>
      <c r="T89" s="169"/>
      <c r="U89" s="141"/>
      <c r="V89" s="141"/>
      <c r="W89" s="145"/>
      <c r="X89" s="169"/>
      <c r="Y89" s="141"/>
      <c r="Z89" s="141"/>
      <c r="AA89" s="175"/>
    </row>
    <row r="90" spans="1:27" ht="15.75" x14ac:dyDescent="0.25">
      <c r="A90" s="90" t="str">
        <f>IF(Enrollment!A89="","",Enrollment!A89)</f>
        <v/>
      </c>
      <c r="B90" s="90" t="str">
        <f>IF(Enrollment!B89="","",Enrollment!B89)</f>
        <v/>
      </c>
      <c r="C90" s="90" t="str">
        <f>IF(Enrollment!C89="","",Enrollment!C89)</f>
        <v/>
      </c>
      <c r="D90" s="144"/>
      <c r="E90" s="141"/>
      <c r="F90" s="141"/>
      <c r="G90" s="141"/>
      <c r="H90" s="169"/>
      <c r="I90" s="141"/>
      <c r="J90" s="141"/>
      <c r="K90" s="145"/>
      <c r="L90" s="162"/>
      <c r="M90" s="141"/>
      <c r="N90" s="141"/>
      <c r="O90" s="141"/>
      <c r="P90" s="180"/>
      <c r="Q90" s="141"/>
      <c r="R90" s="141"/>
      <c r="S90" s="145"/>
      <c r="T90" s="169"/>
      <c r="U90" s="141"/>
      <c r="V90" s="141"/>
      <c r="W90" s="145"/>
      <c r="X90" s="169"/>
      <c r="Y90" s="141"/>
      <c r="Z90" s="141"/>
      <c r="AA90" s="175"/>
    </row>
    <row r="91" spans="1:27" ht="15.75" x14ac:dyDescent="0.25">
      <c r="A91" s="90" t="str">
        <f>IF(Enrollment!A90="","",Enrollment!A90)</f>
        <v/>
      </c>
      <c r="B91" s="90" t="str">
        <f>IF(Enrollment!B90="","",Enrollment!B90)</f>
        <v/>
      </c>
      <c r="C91" s="90" t="str">
        <f>IF(Enrollment!C90="","",Enrollment!C90)</f>
        <v/>
      </c>
      <c r="D91" s="144"/>
      <c r="E91" s="141"/>
      <c r="F91" s="141"/>
      <c r="G91" s="141"/>
      <c r="H91" s="169"/>
      <c r="I91" s="141"/>
      <c r="J91" s="141"/>
      <c r="K91" s="145"/>
      <c r="L91" s="162"/>
      <c r="M91" s="141"/>
      <c r="N91" s="141"/>
      <c r="O91" s="141"/>
      <c r="P91" s="180"/>
      <c r="Q91" s="141"/>
      <c r="R91" s="141"/>
      <c r="S91" s="145"/>
      <c r="T91" s="169"/>
      <c r="U91" s="141"/>
      <c r="V91" s="141"/>
      <c r="W91" s="145"/>
      <c r="X91" s="169"/>
      <c r="Y91" s="141"/>
      <c r="Z91" s="141"/>
      <c r="AA91" s="175"/>
    </row>
    <row r="92" spans="1:27" ht="15.75" x14ac:dyDescent="0.25">
      <c r="A92" s="90" t="str">
        <f>IF(Enrollment!A91="","",Enrollment!A91)</f>
        <v/>
      </c>
      <c r="B92" s="90" t="str">
        <f>IF(Enrollment!B91="","",Enrollment!B91)</f>
        <v/>
      </c>
      <c r="C92" s="90" t="str">
        <f>IF(Enrollment!C91="","",Enrollment!C91)</f>
        <v/>
      </c>
      <c r="D92" s="144"/>
      <c r="E92" s="141"/>
      <c r="F92" s="141"/>
      <c r="G92" s="141"/>
      <c r="H92" s="169"/>
      <c r="I92" s="141"/>
      <c r="J92" s="141"/>
      <c r="K92" s="145"/>
      <c r="L92" s="162"/>
      <c r="M92" s="141"/>
      <c r="N92" s="141"/>
      <c r="O92" s="141"/>
      <c r="P92" s="180"/>
      <c r="Q92" s="141"/>
      <c r="R92" s="141"/>
      <c r="S92" s="145"/>
      <c r="T92" s="169"/>
      <c r="U92" s="141"/>
      <c r="V92" s="141"/>
      <c r="W92" s="145"/>
      <c r="X92" s="169"/>
      <c r="Y92" s="141"/>
      <c r="Z92" s="141"/>
      <c r="AA92" s="175"/>
    </row>
    <row r="93" spans="1:27" ht="15.75" x14ac:dyDescent="0.25">
      <c r="A93" s="90" t="str">
        <f>IF(Enrollment!A92="","",Enrollment!A92)</f>
        <v/>
      </c>
      <c r="B93" s="90" t="str">
        <f>IF(Enrollment!B92="","",Enrollment!B92)</f>
        <v/>
      </c>
      <c r="C93" s="90" t="str">
        <f>IF(Enrollment!C92="","",Enrollment!C92)</f>
        <v/>
      </c>
      <c r="D93" s="144"/>
      <c r="E93" s="141"/>
      <c r="F93" s="141"/>
      <c r="G93" s="141"/>
      <c r="H93" s="169"/>
      <c r="I93" s="141"/>
      <c r="J93" s="141"/>
      <c r="K93" s="145"/>
      <c r="L93" s="162"/>
      <c r="M93" s="141"/>
      <c r="N93" s="141"/>
      <c r="O93" s="141"/>
      <c r="P93" s="180"/>
      <c r="Q93" s="141"/>
      <c r="R93" s="141"/>
      <c r="S93" s="145"/>
      <c r="T93" s="169"/>
      <c r="U93" s="141"/>
      <c r="V93" s="141"/>
      <c r="W93" s="145"/>
      <c r="X93" s="169"/>
      <c r="Y93" s="141"/>
      <c r="Z93" s="141"/>
      <c r="AA93" s="175"/>
    </row>
    <row r="94" spans="1:27" ht="15.75" x14ac:dyDescent="0.25">
      <c r="A94" s="90" t="str">
        <f>IF(Enrollment!A93="","",Enrollment!A93)</f>
        <v/>
      </c>
      <c r="B94" s="90" t="str">
        <f>IF(Enrollment!B93="","",Enrollment!B93)</f>
        <v/>
      </c>
      <c r="C94" s="90" t="str">
        <f>IF(Enrollment!C93="","",Enrollment!C93)</f>
        <v/>
      </c>
      <c r="D94" s="144"/>
      <c r="E94" s="141"/>
      <c r="F94" s="141"/>
      <c r="G94" s="141"/>
      <c r="H94" s="169"/>
      <c r="I94" s="141"/>
      <c r="J94" s="141"/>
      <c r="K94" s="145"/>
      <c r="L94" s="162"/>
      <c r="M94" s="141"/>
      <c r="N94" s="141"/>
      <c r="O94" s="141"/>
      <c r="P94" s="180"/>
      <c r="Q94" s="141"/>
      <c r="R94" s="141"/>
      <c r="S94" s="145"/>
      <c r="T94" s="169"/>
      <c r="U94" s="141"/>
      <c r="V94" s="141"/>
      <c r="W94" s="145"/>
      <c r="X94" s="169"/>
      <c r="Y94" s="141"/>
      <c r="Z94" s="141"/>
      <c r="AA94" s="175"/>
    </row>
    <row r="95" spans="1:27" ht="15.75" x14ac:dyDescent="0.25">
      <c r="A95" s="90" t="str">
        <f>IF(Enrollment!A94="","",Enrollment!A94)</f>
        <v/>
      </c>
      <c r="B95" s="90" t="str">
        <f>IF(Enrollment!B94="","",Enrollment!B94)</f>
        <v/>
      </c>
      <c r="C95" s="90" t="str">
        <f>IF(Enrollment!C94="","",Enrollment!C94)</f>
        <v/>
      </c>
      <c r="D95" s="144"/>
      <c r="E95" s="141"/>
      <c r="F95" s="141"/>
      <c r="G95" s="141"/>
      <c r="H95" s="169"/>
      <c r="I95" s="141"/>
      <c r="J95" s="141"/>
      <c r="K95" s="145"/>
      <c r="L95" s="162"/>
      <c r="M95" s="141"/>
      <c r="N95" s="141"/>
      <c r="O95" s="141"/>
      <c r="P95" s="180"/>
      <c r="Q95" s="141"/>
      <c r="R95" s="141"/>
      <c r="S95" s="145"/>
      <c r="T95" s="169"/>
      <c r="U95" s="141"/>
      <c r="V95" s="141"/>
      <c r="W95" s="145"/>
      <c r="X95" s="169"/>
      <c r="Y95" s="141"/>
      <c r="Z95" s="141"/>
      <c r="AA95" s="175"/>
    </row>
    <row r="96" spans="1:27" ht="15.75" x14ac:dyDescent="0.25">
      <c r="A96" s="90" t="str">
        <f>IF(Enrollment!A95="","",Enrollment!A95)</f>
        <v/>
      </c>
      <c r="B96" s="90" t="str">
        <f>IF(Enrollment!B95="","",Enrollment!B95)</f>
        <v/>
      </c>
      <c r="C96" s="90" t="str">
        <f>IF(Enrollment!C95="","",Enrollment!C95)</f>
        <v/>
      </c>
      <c r="D96" s="144"/>
      <c r="E96" s="141"/>
      <c r="F96" s="141"/>
      <c r="G96" s="141"/>
      <c r="H96" s="169"/>
      <c r="I96" s="141"/>
      <c r="J96" s="141"/>
      <c r="K96" s="145"/>
      <c r="L96" s="162"/>
      <c r="M96" s="141"/>
      <c r="N96" s="141"/>
      <c r="O96" s="141"/>
      <c r="P96" s="180"/>
      <c r="Q96" s="141"/>
      <c r="R96" s="141"/>
      <c r="S96" s="145"/>
      <c r="T96" s="169"/>
      <c r="U96" s="141"/>
      <c r="V96" s="141"/>
      <c r="W96" s="145"/>
      <c r="X96" s="169"/>
      <c r="Y96" s="141"/>
      <c r="Z96" s="141"/>
      <c r="AA96" s="175"/>
    </row>
    <row r="97" spans="1:27" ht="15.75" x14ac:dyDescent="0.25">
      <c r="A97" s="90" t="str">
        <f>IF(Enrollment!A96="","",Enrollment!A96)</f>
        <v/>
      </c>
      <c r="B97" s="90" t="str">
        <f>IF(Enrollment!B96="","",Enrollment!B96)</f>
        <v/>
      </c>
      <c r="C97" s="90" t="str">
        <f>IF(Enrollment!C96="","",Enrollment!C96)</f>
        <v/>
      </c>
      <c r="D97" s="144"/>
      <c r="E97" s="141"/>
      <c r="F97" s="141"/>
      <c r="G97" s="141"/>
      <c r="H97" s="169"/>
      <c r="I97" s="141"/>
      <c r="J97" s="141"/>
      <c r="K97" s="145"/>
      <c r="L97" s="162"/>
      <c r="M97" s="141"/>
      <c r="N97" s="141"/>
      <c r="O97" s="141"/>
      <c r="P97" s="180"/>
      <c r="Q97" s="141"/>
      <c r="R97" s="141"/>
      <c r="S97" s="145"/>
      <c r="T97" s="169"/>
      <c r="U97" s="141"/>
      <c r="V97" s="141"/>
      <c r="W97" s="145"/>
      <c r="X97" s="169"/>
      <c r="Y97" s="141"/>
      <c r="Z97" s="141"/>
      <c r="AA97" s="175"/>
    </row>
    <row r="98" spans="1:27" ht="15.75" x14ac:dyDescent="0.25">
      <c r="A98" s="90" t="str">
        <f>IF(Enrollment!A97="","",Enrollment!A97)</f>
        <v/>
      </c>
      <c r="B98" s="90" t="str">
        <f>IF(Enrollment!B97="","",Enrollment!B97)</f>
        <v/>
      </c>
      <c r="C98" s="90" t="str">
        <f>IF(Enrollment!C97="","",Enrollment!C97)</f>
        <v/>
      </c>
      <c r="D98" s="144"/>
      <c r="E98" s="141"/>
      <c r="F98" s="141"/>
      <c r="G98" s="141"/>
      <c r="H98" s="169"/>
      <c r="I98" s="141"/>
      <c r="J98" s="141"/>
      <c r="K98" s="145"/>
      <c r="L98" s="162"/>
      <c r="M98" s="141"/>
      <c r="N98" s="141"/>
      <c r="O98" s="141"/>
      <c r="P98" s="180"/>
      <c r="Q98" s="141"/>
      <c r="R98" s="141"/>
      <c r="S98" s="145"/>
      <c r="T98" s="169"/>
      <c r="U98" s="141"/>
      <c r="V98" s="141"/>
      <c r="W98" s="145"/>
      <c r="X98" s="169"/>
      <c r="Y98" s="141"/>
      <c r="Z98" s="141"/>
      <c r="AA98" s="175"/>
    </row>
    <row r="99" spans="1:27" ht="15.75" x14ac:dyDescent="0.25">
      <c r="A99" s="90" t="str">
        <f>IF(Enrollment!A98="","",Enrollment!A98)</f>
        <v/>
      </c>
      <c r="B99" s="90" t="str">
        <f>IF(Enrollment!B98="","",Enrollment!B98)</f>
        <v/>
      </c>
      <c r="C99" s="90" t="str">
        <f>IF(Enrollment!C98="","",Enrollment!C98)</f>
        <v/>
      </c>
      <c r="D99" s="144"/>
      <c r="E99" s="141"/>
      <c r="F99" s="141"/>
      <c r="G99" s="141"/>
      <c r="H99" s="169"/>
      <c r="I99" s="141"/>
      <c r="J99" s="141"/>
      <c r="K99" s="145"/>
      <c r="L99" s="162"/>
      <c r="M99" s="141"/>
      <c r="N99" s="141"/>
      <c r="O99" s="141"/>
      <c r="P99" s="180"/>
      <c r="Q99" s="141"/>
      <c r="R99" s="141"/>
      <c r="S99" s="145"/>
      <c r="T99" s="169"/>
      <c r="U99" s="141"/>
      <c r="V99" s="141"/>
      <c r="W99" s="145"/>
      <c r="X99" s="169"/>
      <c r="Y99" s="141"/>
      <c r="Z99" s="141"/>
      <c r="AA99" s="175"/>
    </row>
    <row r="100" spans="1:27" ht="15.75" x14ac:dyDescent="0.25">
      <c r="A100" s="90" t="str">
        <f>IF(Enrollment!A99="","",Enrollment!A99)</f>
        <v/>
      </c>
      <c r="B100" s="90" t="str">
        <f>IF(Enrollment!B99="","",Enrollment!B99)</f>
        <v/>
      </c>
      <c r="C100" s="90" t="str">
        <f>IF(Enrollment!C99="","",Enrollment!C99)</f>
        <v/>
      </c>
      <c r="D100" s="144"/>
      <c r="E100" s="141"/>
      <c r="F100" s="141"/>
      <c r="G100" s="141"/>
      <c r="H100" s="169"/>
      <c r="I100" s="141"/>
      <c r="J100" s="141"/>
      <c r="K100" s="145"/>
      <c r="L100" s="162"/>
      <c r="M100" s="141"/>
      <c r="N100" s="141"/>
      <c r="O100" s="141"/>
      <c r="P100" s="180"/>
      <c r="Q100" s="141"/>
      <c r="R100" s="141"/>
      <c r="S100" s="145"/>
      <c r="T100" s="169"/>
      <c r="U100" s="141"/>
      <c r="V100" s="141"/>
      <c r="W100" s="145"/>
      <c r="X100" s="169"/>
      <c r="Y100" s="141"/>
      <c r="Z100" s="141"/>
      <c r="AA100" s="175"/>
    </row>
    <row r="101" spans="1:27" ht="15.75" x14ac:dyDescent="0.25">
      <c r="A101" s="90" t="str">
        <f>IF(Enrollment!A100="","",Enrollment!A100)</f>
        <v/>
      </c>
      <c r="B101" s="90" t="str">
        <f>IF(Enrollment!B100="","",Enrollment!B100)</f>
        <v/>
      </c>
      <c r="C101" s="90" t="str">
        <f>IF(Enrollment!C100="","",Enrollment!C100)</f>
        <v/>
      </c>
      <c r="D101" s="144"/>
      <c r="E101" s="141"/>
      <c r="F101" s="141"/>
      <c r="G101" s="141"/>
      <c r="H101" s="169"/>
      <c r="I101" s="141"/>
      <c r="J101" s="141"/>
      <c r="K101" s="145"/>
      <c r="L101" s="162"/>
      <c r="M101" s="141"/>
      <c r="N101" s="141"/>
      <c r="O101" s="141"/>
      <c r="P101" s="180"/>
      <c r="Q101" s="141"/>
      <c r="R101" s="141"/>
      <c r="S101" s="145"/>
      <c r="T101" s="169"/>
      <c r="U101" s="141"/>
      <c r="V101" s="141"/>
      <c r="W101" s="145"/>
      <c r="X101" s="169"/>
      <c r="Y101" s="141"/>
      <c r="Z101" s="141"/>
      <c r="AA101" s="175"/>
    </row>
    <row r="102" spans="1:27" ht="15.75" x14ac:dyDescent="0.25">
      <c r="A102" s="90" t="str">
        <f>IF(Enrollment!A101="","",Enrollment!A101)</f>
        <v/>
      </c>
      <c r="B102" s="90" t="str">
        <f>IF(Enrollment!B101="","",Enrollment!B101)</f>
        <v/>
      </c>
      <c r="C102" s="90" t="str">
        <f>IF(Enrollment!C101="","",Enrollment!C101)</f>
        <v/>
      </c>
      <c r="D102" s="144"/>
      <c r="E102" s="141"/>
      <c r="F102" s="141"/>
      <c r="G102" s="141"/>
      <c r="H102" s="169"/>
      <c r="I102" s="141"/>
      <c r="J102" s="141"/>
      <c r="K102" s="145"/>
      <c r="L102" s="162"/>
      <c r="M102" s="141"/>
      <c r="N102" s="141"/>
      <c r="O102" s="141"/>
      <c r="P102" s="180"/>
      <c r="Q102" s="141"/>
      <c r="R102" s="141"/>
      <c r="S102" s="145"/>
      <c r="T102" s="169"/>
      <c r="U102" s="141"/>
      <c r="V102" s="141"/>
      <c r="W102" s="145"/>
      <c r="X102" s="169"/>
      <c r="Y102" s="141"/>
      <c r="Z102" s="141"/>
      <c r="AA102" s="175"/>
    </row>
    <row r="103" spans="1:27" ht="15.75" x14ac:dyDescent="0.25">
      <c r="A103" s="90" t="str">
        <f>IF(Enrollment!A102="","",Enrollment!A102)</f>
        <v/>
      </c>
      <c r="B103" s="90" t="str">
        <f>IF(Enrollment!B102="","",Enrollment!B102)</f>
        <v/>
      </c>
      <c r="C103" s="90" t="str">
        <f>IF(Enrollment!C102="","",Enrollment!C102)</f>
        <v/>
      </c>
      <c r="D103" s="144"/>
      <c r="E103" s="141"/>
      <c r="F103" s="141"/>
      <c r="G103" s="141"/>
      <c r="H103" s="169"/>
      <c r="I103" s="141"/>
      <c r="J103" s="141"/>
      <c r="K103" s="145"/>
      <c r="L103" s="162"/>
      <c r="M103" s="141"/>
      <c r="N103" s="141"/>
      <c r="O103" s="141"/>
      <c r="P103" s="180"/>
      <c r="Q103" s="141"/>
      <c r="R103" s="141"/>
      <c r="S103" s="145"/>
      <c r="T103" s="169"/>
      <c r="U103" s="141"/>
      <c r="V103" s="141"/>
      <c r="W103" s="145"/>
      <c r="X103" s="169"/>
      <c r="Y103" s="141"/>
      <c r="Z103" s="141"/>
      <c r="AA103" s="175"/>
    </row>
    <row r="104" spans="1:27" ht="15.75" x14ac:dyDescent="0.25">
      <c r="A104" s="90" t="str">
        <f>IF(Enrollment!A103="","",Enrollment!A103)</f>
        <v/>
      </c>
      <c r="B104" s="90" t="str">
        <f>IF(Enrollment!B103="","",Enrollment!B103)</f>
        <v/>
      </c>
      <c r="C104" s="90" t="str">
        <f>IF(Enrollment!C103="","",Enrollment!C103)</f>
        <v/>
      </c>
      <c r="D104" s="144"/>
      <c r="E104" s="141"/>
      <c r="F104" s="141"/>
      <c r="G104" s="141"/>
      <c r="H104" s="169"/>
      <c r="I104" s="141"/>
      <c r="J104" s="141"/>
      <c r="K104" s="145"/>
      <c r="L104" s="162"/>
      <c r="M104" s="141"/>
      <c r="N104" s="141"/>
      <c r="O104" s="141"/>
      <c r="P104" s="180"/>
      <c r="Q104" s="141"/>
      <c r="R104" s="141"/>
      <c r="S104" s="145"/>
      <c r="T104" s="169"/>
      <c r="U104" s="141"/>
      <c r="V104" s="141"/>
      <c r="W104" s="145"/>
      <c r="X104" s="169"/>
      <c r="Y104" s="141"/>
      <c r="Z104" s="141"/>
      <c r="AA104" s="175"/>
    </row>
    <row r="105" spans="1:27" ht="15.75" x14ac:dyDescent="0.25">
      <c r="A105" s="90" t="str">
        <f>IF(Enrollment!A104="","",Enrollment!A104)</f>
        <v/>
      </c>
      <c r="B105" s="90" t="str">
        <f>IF(Enrollment!B104="","",Enrollment!B104)</f>
        <v/>
      </c>
      <c r="C105" s="90" t="str">
        <f>IF(Enrollment!C104="","",Enrollment!C104)</f>
        <v/>
      </c>
      <c r="D105" s="144"/>
      <c r="E105" s="141"/>
      <c r="F105" s="141"/>
      <c r="G105" s="141"/>
      <c r="H105" s="169"/>
      <c r="I105" s="141"/>
      <c r="J105" s="141"/>
      <c r="K105" s="145"/>
      <c r="L105" s="162"/>
      <c r="M105" s="141"/>
      <c r="N105" s="141"/>
      <c r="O105" s="141"/>
      <c r="P105" s="180"/>
      <c r="Q105" s="141"/>
      <c r="R105" s="141"/>
      <c r="S105" s="145"/>
      <c r="T105" s="169"/>
      <c r="U105" s="141"/>
      <c r="V105" s="141"/>
      <c r="W105" s="145"/>
      <c r="X105" s="169"/>
      <c r="Y105" s="141"/>
      <c r="Z105" s="141"/>
      <c r="AA105" s="175"/>
    </row>
    <row r="106" spans="1:27" ht="15.75" x14ac:dyDescent="0.25">
      <c r="A106" s="90" t="str">
        <f>IF(Enrollment!A105="","",Enrollment!A105)</f>
        <v/>
      </c>
      <c r="B106" s="90" t="str">
        <f>IF(Enrollment!B105="","",Enrollment!B105)</f>
        <v/>
      </c>
      <c r="C106" s="90" t="str">
        <f>IF(Enrollment!C105="","",Enrollment!C105)</f>
        <v/>
      </c>
      <c r="D106" s="144"/>
      <c r="E106" s="141"/>
      <c r="F106" s="141"/>
      <c r="G106" s="141"/>
      <c r="H106" s="169"/>
      <c r="I106" s="141"/>
      <c r="J106" s="141"/>
      <c r="K106" s="145"/>
      <c r="L106" s="162"/>
      <c r="M106" s="141"/>
      <c r="N106" s="141"/>
      <c r="O106" s="141"/>
      <c r="P106" s="180"/>
      <c r="Q106" s="141"/>
      <c r="R106" s="141"/>
      <c r="S106" s="145"/>
      <c r="T106" s="169"/>
      <c r="U106" s="141"/>
      <c r="V106" s="141"/>
      <c r="W106" s="145"/>
      <c r="X106" s="169"/>
      <c r="Y106" s="141"/>
      <c r="Z106" s="141"/>
      <c r="AA106" s="175"/>
    </row>
    <row r="107" spans="1:27" ht="15.75" x14ac:dyDescent="0.25">
      <c r="A107" s="90" t="str">
        <f>IF(Enrollment!A106="","",Enrollment!A106)</f>
        <v/>
      </c>
      <c r="B107" s="90" t="str">
        <f>IF(Enrollment!B106="","",Enrollment!B106)</f>
        <v/>
      </c>
      <c r="C107" s="90" t="str">
        <f>IF(Enrollment!C106="","",Enrollment!C106)</f>
        <v/>
      </c>
      <c r="D107" s="144"/>
      <c r="E107" s="141"/>
      <c r="F107" s="141"/>
      <c r="G107" s="141"/>
      <c r="H107" s="169"/>
      <c r="I107" s="141"/>
      <c r="J107" s="141"/>
      <c r="K107" s="145"/>
      <c r="L107" s="162"/>
      <c r="M107" s="141"/>
      <c r="N107" s="141"/>
      <c r="O107" s="141"/>
      <c r="P107" s="180"/>
      <c r="Q107" s="141"/>
      <c r="R107" s="141"/>
      <c r="S107" s="145"/>
      <c r="T107" s="169"/>
      <c r="U107" s="141"/>
      <c r="V107" s="141"/>
      <c r="W107" s="145"/>
      <c r="X107" s="169"/>
      <c r="Y107" s="141"/>
      <c r="Z107" s="141"/>
      <c r="AA107" s="175"/>
    </row>
    <row r="108" spans="1:27" ht="15.75" x14ac:dyDescent="0.25">
      <c r="A108" s="90" t="str">
        <f>IF(Enrollment!A107="","",Enrollment!A107)</f>
        <v/>
      </c>
      <c r="B108" s="90" t="str">
        <f>IF(Enrollment!B107="","",Enrollment!B107)</f>
        <v/>
      </c>
      <c r="C108" s="90" t="str">
        <f>IF(Enrollment!C107="","",Enrollment!C107)</f>
        <v/>
      </c>
      <c r="D108" s="144"/>
      <c r="E108" s="141"/>
      <c r="F108" s="141"/>
      <c r="G108" s="141"/>
      <c r="H108" s="169"/>
      <c r="I108" s="141"/>
      <c r="J108" s="141"/>
      <c r="K108" s="145"/>
      <c r="L108" s="162"/>
      <c r="M108" s="141"/>
      <c r="N108" s="141"/>
      <c r="O108" s="141"/>
      <c r="P108" s="180"/>
      <c r="Q108" s="141"/>
      <c r="R108" s="141"/>
      <c r="S108" s="145"/>
      <c r="T108" s="169"/>
      <c r="U108" s="141"/>
      <c r="V108" s="141"/>
      <c r="W108" s="145"/>
      <c r="X108" s="169"/>
      <c r="Y108" s="141"/>
      <c r="Z108" s="141"/>
      <c r="AA108" s="175"/>
    </row>
    <row r="109" spans="1:27" ht="15.75" x14ac:dyDescent="0.25">
      <c r="A109" s="90" t="str">
        <f>IF(Enrollment!A108="","",Enrollment!A108)</f>
        <v/>
      </c>
      <c r="B109" s="90" t="str">
        <f>IF(Enrollment!B108="","",Enrollment!B108)</f>
        <v/>
      </c>
      <c r="C109" s="90" t="str">
        <f>IF(Enrollment!C108="","",Enrollment!C108)</f>
        <v/>
      </c>
      <c r="D109" s="144"/>
      <c r="E109" s="141"/>
      <c r="F109" s="141"/>
      <c r="G109" s="141"/>
      <c r="H109" s="169"/>
      <c r="I109" s="141"/>
      <c r="J109" s="141"/>
      <c r="K109" s="145"/>
      <c r="L109" s="162"/>
      <c r="M109" s="141"/>
      <c r="N109" s="141"/>
      <c r="O109" s="141"/>
      <c r="P109" s="180"/>
      <c r="Q109" s="141"/>
      <c r="R109" s="141"/>
      <c r="S109" s="145"/>
      <c r="T109" s="169"/>
      <c r="U109" s="141"/>
      <c r="V109" s="141"/>
      <c r="W109" s="145"/>
      <c r="X109" s="169"/>
      <c r="Y109" s="141"/>
      <c r="Z109" s="141"/>
      <c r="AA109" s="175"/>
    </row>
    <row r="110" spans="1:27" ht="15.75" x14ac:dyDescent="0.25">
      <c r="A110" s="90" t="str">
        <f>IF(Enrollment!A109="","",Enrollment!A109)</f>
        <v/>
      </c>
      <c r="B110" s="90" t="str">
        <f>IF(Enrollment!B109="","",Enrollment!B109)</f>
        <v/>
      </c>
      <c r="C110" s="90" t="str">
        <f>IF(Enrollment!C109="","",Enrollment!C109)</f>
        <v/>
      </c>
      <c r="D110" s="144"/>
      <c r="E110" s="141"/>
      <c r="F110" s="141"/>
      <c r="G110" s="141"/>
      <c r="H110" s="169"/>
      <c r="I110" s="141"/>
      <c r="J110" s="141"/>
      <c r="K110" s="145"/>
      <c r="L110" s="162"/>
      <c r="M110" s="141"/>
      <c r="N110" s="141"/>
      <c r="O110" s="141"/>
      <c r="P110" s="180"/>
      <c r="Q110" s="141"/>
      <c r="R110" s="141"/>
      <c r="S110" s="145"/>
      <c r="T110" s="169"/>
      <c r="U110" s="141"/>
      <c r="V110" s="141"/>
      <c r="W110" s="145"/>
      <c r="X110" s="169"/>
      <c r="Y110" s="141"/>
      <c r="Z110" s="141"/>
      <c r="AA110" s="175"/>
    </row>
    <row r="111" spans="1:27" ht="15.75" x14ac:dyDescent="0.25">
      <c r="A111" s="90" t="str">
        <f>IF(Enrollment!A110="","",Enrollment!A110)</f>
        <v/>
      </c>
      <c r="B111" s="90" t="str">
        <f>IF(Enrollment!B110="","",Enrollment!B110)</f>
        <v/>
      </c>
      <c r="C111" s="90" t="str">
        <f>IF(Enrollment!C110="","",Enrollment!C110)</f>
        <v/>
      </c>
      <c r="D111" s="144"/>
      <c r="E111" s="141"/>
      <c r="F111" s="141"/>
      <c r="G111" s="141"/>
      <c r="H111" s="169"/>
      <c r="I111" s="141"/>
      <c r="J111" s="141"/>
      <c r="K111" s="145"/>
      <c r="L111" s="162"/>
      <c r="M111" s="141"/>
      <c r="N111" s="141"/>
      <c r="O111" s="141"/>
      <c r="P111" s="180"/>
      <c r="Q111" s="141"/>
      <c r="R111" s="141"/>
      <c r="S111" s="145"/>
      <c r="T111" s="169"/>
      <c r="U111" s="141"/>
      <c r="V111" s="141"/>
      <c r="W111" s="145"/>
      <c r="X111" s="169"/>
      <c r="Y111" s="141"/>
      <c r="Z111" s="141"/>
      <c r="AA111" s="175"/>
    </row>
    <row r="112" spans="1:27" ht="15.75" x14ac:dyDescent="0.25">
      <c r="A112" s="90" t="str">
        <f>IF(Enrollment!A111="","",Enrollment!A111)</f>
        <v/>
      </c>
      <c r="B112" s="90" t="str">
        <f>IF(Enrollment!B111="","",Enrollment!B111)</f>
        <v/>
      </c>
      <c r="C112" s="90" t="str">
        <f>IF(Enrollment!C111="","",Enrollment!C111)</f>
        <v/>
      </c>
      <c r="D112" s="144"/>
      <c r="E112" s="141"/>
      <c r="F112" s="141"/>
      <c r="G112" s="141"/>
      <c r="H112" s="169"/>
      <c r="I112" s="141"/>
      <c r="J112" s="141"/>
      <c r="K112" s="145"/>
      <c r="L112" s="162"/>
      <c r="M112" s="141"/>
      <c r="N112" s="141"/>
      <c r="O112" s="141"/>
      <c r="P112" s="180"/>
      <c r="Q112" s="141"/>
      <c r="R112" s="141"/>
      <c r="S112" s="145"/>
      <c r="T112" s="169"/>
      <c r="U112" s="141"/>
      <c r="V112" s="141"/>
      <c r="W112" s="145"/>
      <c r="X112" s="169"/>
      <c r="Y112" s="141"/>
      <c r="Z112" s="141"/>
      <c r="AA112" s="175"/>
    </row>
    <row r="113" spans="1:27" ht="15.75" x14ac:dyDescent="0.25">
      <c r="A113" s="90" t="str">
        <f>IF(Enrollment!A112="","",Enrollment!A112)</f>
        <v/>
      </c>
      <c r="B113" s="90" t="str">
        <f>IF(Enrollment!B112="","",Enrollment!B112)</f>
        <v/>
      </c>
      <c r="C113" s="90" t="str">
        <f>IF(Enrollment!C112="","",Enrollment!C112)</f>
        <v/>
      </c>
      <c r="D113" s="144"/>
      <c r="E113" s="141"/>
      <c r="F113" s="141"/>
      <c r="G113" s="141"/>
      <c r="H113" s="169"/>
      <c r="I113" s="141"/>
      <c r="J113" s="141"/>
      <c r="K113" s="145"/>
      <c r="L113" s="162"/>
      <c r="M113" s="141"/>
      <c r="N113" s="141"/>
      <c r="O113" s="141"/>
      <c r="P113" s="180"/>
      <c r="Q113" s="141"/>
      <c r="R113" s="141"/>
      <c r="S113" s="145"/>
      <c r="T113" s="169"/>
      <c r="U113" s="141"/>
      <c r="V113" s="141"/>
      <c r="W113" s="145"/>
      <c r="X113" s="169"/>
      <c r="Y113" s="141"/>
      <c r="Z113" s="141"/>
      <c r="AA113" s="175"/>
    </row>
    <row r="114" spans="1:27" ht="15.75" x14ac:dyDescent="0.25">
      <c r="A114" s="90" t="str">
        <f>IF(Enrollment!A113="","",Enrollment!A113)</f>
        <v/>
      </c>
      <c r="B114" s="90" t="str">
        <f>IF(Enrollment!B113="","",Enrollment!B113)</f>
        <v/>
      </c>
      <c r="C114" s="90" t="str">
        <f>IF(Enrollment!C113="","",Enrollment!C113)</f>
        <v/>
      </c>
      <c r="D114" s="144"/>
      <c r="E114" s="141"/>
      <c r="F114" s="141"/>
      <c r="G114" s="141"/>
      <c r="H114" s="169"/>
      <c r="I114" s="141"/>
      <c r="J114" s="141"/>
      <c r="K114" s="145"/>
      <c r="L114" s="162"/>
      <c r="M114" s="141"/>
      <c r="N114" s="141"/>
      <c r="O114" s="141"/>
      <c r="P114" s="180"/>
      <c r="Q114" s="141"/>
      <c r="R114" s="141"/>
      <c r="S114" s="145"/>
      <c r="T114" s="169"/>
      <c r="U114" s="141"/>
      <c r="V114" s="141"/>
      <c r="W114" s="145"/>
      <c r="X114" s="169"/>
      <c r="Y114" s="141"/>
      <c r="Z114" s="141"/>
      <c r="AA114" s="175"/>
    </row>
    <row r="115" spans="1:27" ht="15.75" x14ac:dyDescent="0.25">
      <c r="A115" s="90" t="str">
        <f>IF(Enrollment!A114="","",Enrollment!A114)</f>
        <v/>
      </c>
      <c r="B115" s="90" t="str">
        <f>IF(Enrollment!B114="","",Enrollment!B114)</f>
        <v/>
      </c>
      <c r="C115" s="90" t="str">
        <f>IF(Enrollment!C114="","",Enrollment!C114)</f>
        <v/>
      </c>
      <c r="D115" s="144"/>
      <c r="E115" s="141"/>
      <c r="F115" s="141"/>
      <c r="G115" s="141"/>
      <c r="H115" s="169"/>
      <c r="I115" s="141"/>
      <c r="J115" s="141"/>
      <c r="K115" s="145"/>
      <c r="L115" s="162"/>
      <c r="M115" s="141"/>
      <c r="N115" s="141"/>
      <c r="O115" s="141"/>
      <c r="P115" s="180"/>
      <c r="Q115" s="141"/>
      <c r="R115" s="141"/>
      <c r="S115" s="145"/>
      <c r="T115" s="169"/>
      <c r="U115" s="141"/>
      <c r="V115" s="141"/>
      <c r="W115" s="145"/>
      <c r="X115" s="169"/>
      <c r="Y115" s="141"/>
      <c r="Z115" s="141"/>
      <c r="AA115" s="175"/>
    </row>
    <row r="116" spans="1:27" ht="15.75" x14ac:dyDescent="0.25">
      <c r="A116" s="90" t="str">
        <f>IF(Enrollment!A115="","",Enrollment!A115)</f>
        <v/>
      </c>
      <c r="B116" s="90" t="str">
        <f>IF(Enrollment!B115="","",Enrollment!B115)</f>
        <v/>
      </c>
      <c r="C116" s="90" t="str">
        <f>IF(Enrollment!C115="","",Enrollment!C115)</f>
        <v/>
      </c>
      <c r="D116" s="144"/>
      <c r="E116" s="141"/>
      <c r="F116" s="141"/>
      <c r="G116" s="141"/>
      <c r="H116" s="169"/>
      <c r="I116" s="141"/>
      <c r="J116" s="141"/>
      <c r="K116" s="145"/>
      <c r="L116" s="162"/>
      <c r="M116" s="141"/>
      <c r="N116" s="141"/>
      <c r="O116" s="141"/>
      <c r="P116" s="180"/>
      <c r="Q116" s="141"/>
      <c r="R116" s="141"/>
      <c r="S116" s="145"/>
      <c r="T116" s="169"/>
      <c r="U116" s="141"/>
      <c r="V116" s="141"/>
      <c r="W116" s="145"/>
      <c r="X116" s="169"/>
      <c r="Y116" s="141"/>
      <c r="Z116" s="141"/>
      <c r="AA116" s="175"/>
    </row>
    <row r="117" spans="1:27" ht="15.75" x14ac:dyDescent="0.25">
      <c r="A117" s="90" t="str">
        <f>IF(Enrollment!A116="","",Enrollment!A116)</f>
        <v/>
      </c>
      <c r="B117" s="90" t="str">
        <f>IF(Enrollment!B116="","",Enrollment!B116)</f>
        <v/>
      </c>
      <c r="C117" s="90" t="str">
        <f>IF(Enrollment!C116="","",Enrollment!C116)</f>
        <v/>
      </c>
      <c r="D117" s="144"/>
      <c r="E117" s="141"/>
      <c r="F117" s="141"/>
      <c r="G117" s="141"/>
      <c r="H117" s="169"/>
      <c r="I117" s="141"/>
      <c r="J117" s="141"/>
      <c r="K117" s="145"/>
      <c r="L117" s="162"/>
      <c r="M117" s="141"/>
      <c r="N117" s="141"/>
      <c r="O117" s="141"/>
      <c r="P117" s="180"/>
      <c r="Q117" s="141"/>
      <c r="R117" s="141"/>
      <c r="S117" s="145"/>
      <c r="T117" s="169"/>
      <c r="U117" s="141"/>
      <c r="V117" s="141"/>
      <c r="W117" s="145"/>
      <c r="X117" s="169"/>
      <c r="Y117" s="141"/>
      <c r="Z117" s="141"/>
      <c r="AA117" s="175"/>
    </row>
    <row r="118" spans="1:27" ht="15.75" x14ac:dyDescent="0.25">
      <c r="A118" s="90" t="str">
        <f>IF(Enrollment!A117="","",Enrollment!A117)</f>
        <v/>
      </c>
      <c r="B118" s="90" t="str">
        <f>IF(Enrollment!B117="","",Enrollment!B117)</f>
        <v/>
      </c>
      <c r="C118" s="90" t="str">
        <f>IF(Enrollment!C117="","",Enrollment!C117)</f>
        <v/>
      </c>
      <c r="D118" s="144"/>
      <c r="E118" s="141"/>
      <c r="F118" s="141"/>
      <c r="G118" s="141"/>
      <c r="H118" s="169"/>
      <c r="I118" s="141"/>
      <c r="J118" s="141"/>
      <c r="K118" s="145"/>
      <c r="L118" s="162"/>
      <c r="M118" s="141"/>
      <c r="N118" s="141"/>
      <c r="O118" s="141"/>
      <c r="P118" s="180"/>
      <c r="Q118" s="141"/>
      <c r="R118" s="141"/>
      <c r="S118" s="145"/>
      <c r="T118" s="169"/>
      <c r="U118" s="141"/>
      <c r="V118" s="141"/>
      <c r="W118" s="145"/>
      <c r="X118" s="169"/>
      <c r="Y118" s="141"/>
      <c r="Z118" s="141"/>
      <c r="AA118" s="175"/>
    </row>
    <row r="119" spans="1:27" ht="15.75" x14ac:dyDescent="0.25">
      <c r="A119" s="90" t="str">
        <f>IF(Enrollment!A118="","",Enrollment!A118)</f>
        <v/>
      </c>
      <c r="B119" s="90" t="str">
        <f>IF(Enrollment!B118="","",Enrollment!B118)</f>
        <v/>
      </c>
      <c r="C119" s="90" t="str">
        <f>IF(Enrollment!C118="","",Enrollment!C118)</f>
        <v/>
      </c>
      <c r="D119" s="144"/>
      <c r="E119" s="141"/>
      <c r="F119" s="141"/>
      <c r="G119" s="141"/>
      <c r="H119" s="169"/>
      <c r="I119" s="141"/>
      <c r="J119" s="141"/>
      <c r="K119" s="145"/>
      <c r="L119" s="162"/>
      <c r="M119" s="141"/>
      <c r="N119" s="141"/>
      <c r="O119" s="141"/>
      <c r="P119" s="180"/>
      <c r="Q119" s="141"/>
      <c r="R119" s="141"/>
      <c r="S119" s="145"/>
      <c r="T119" s="169"/>
      <c r="U119" s="141"/>
      <c r="V119" s="141"/>
      <c r="W119" s="145"/>
      <c r="X119" s="169"/>
      <c r="Y119" s="141"/>
      <c r="Z119" s="141"/>
      <c r="AA119" s="175"/>
    </row>
    <row r="120" spans="1:27" ht="15.75" x14ac:dyDescent="0.25">
      <c r="A120" s="90" t="str">
        <f>IF(Enrollment!A119="","",Enrollment!A119)</f>
        <v/>
      </c>
      <c r="B120" s="90" t="str">
        <f>IF(Enrollment!B119="","",Enrollment!B119)</f>
        <v/>
      </c>
      <c r="C120" s="90" t="str">
        <f>IF(Enrollment!C119="","",Enrollment!C119)</f>
        <v/>
      </c>
      <c r="D120" s="144"/>
      <c r="E120" s="141"/>
      <c r="F120" s="141"/>
      <c r="G120" s="141"/>
      <c r="H120" s="169"/>
      <c r="I120" s="141"/>
      <c r="J120" s="141"/>
      <c r="K120" s="145"/>
      <c r="L120" s="162"/>
      <c r="M120" s="141"/>
      <c r="N120" s="141"/>
      <c r="O120" s="141"/>
      <c r="P120" s="180"/>
      <c r="Q120" s="141"/>
      <c r="R120" s="141"/>
      <c r="S120" s="145"/>
      <c r="T120" s="169"/>
      <c r="U120" s="141"/>
      <c r="V120" s="141"/>
      <c r="W120" s="145"/>
      <c r="X120" s="169"/>
      <c r="Y120" s="141"/>
      <c r="Z120" s="141"/>
      <c r="AA120" s="175"/>
    </row>
    <row r="121" spans="1:27" ht="15.75" x14ac:dyDescent="0.25">
      <c r="A121" s="90" t="str">
        <f>IF(Enrollment!A120="","",Enrollment!A120)</f>
        <v/>
      </c>
      <c r="B121" s="90" t="str">
        <f>IF(Enrollment!B120="","",Enrollment!B120)</f>
        <v/>
      </c>
      <c r="C121" s="90" t="str">
        <f>IF(Enrollment!C120="","",Enrollment!C120)</f>
        <v/>
      </c>
      <c r="D121" s="144"/>
      <c r="E121" s="141"/>
      <c r="F121" s="141"/>
      <c r="G121" s="141"/>
      <c r="H121" s="169"/>
      <c r="I121" s="141"/>
      <c r="J121" s="141"/>
      <c r="K121" s="145"/>
      <c r="L121" s="162"/>
      <c r="M121" s="141"/>
      <c r="N121" s="141"/>
      <c r="O121" s="141"/>
      <c r="P121" s="180"/>
      <c r="Q121" s="141"/>
      <c r="R121" s="141"/>
      <c r="S121" s="145"/>
      <c r="T121" s="169"/>
      <c r="U121" s="141"/>
      <c r="V121" s="141"/>
      <c r="W121" s="145"/>
      <c r="X121" s="169"/>
      <c r="Y121" s="141"/>
      <c r="Z121" s="141"/>
      <c r="AA121" s="175"/>
    </row>
    <row r="122" spans="1:27" ht="15.75" x14ac:dyDescent="0.25">
      <c r="A122" s="90" t="str">
        <f>IF(Enrollment!A121="","",Enrollment!A121)</f>
        <v/>
      </c>
      <c r="B122" s="90" t="str">
        <f>IF(Enrollment!B121="","",Enrollment!B121)</f>
        <v/>
      </c>
      <c r="C122" s="90" t="str">
        <f>IF(Enrollment!C121="","",Enrollment!C121)</f>
        <v/>
      </c>
      <c r="D122" s="144"/>
      <c r="E122" s="141"/>
      <c r="F122" s="141"/>
      <c r="G122" s="141"/>
      <c r="H122" s="169"/>
      <c r="I122" s="141"/>
      <c r="J122" s="141"/>
      <c r="K122" s="145"/>
      <c r="L122" s="162"/>
      <c r="M122" s="141"/>
      <c r="N122" s="141"/>
      <c r="O122" s="141"/>
      <c r="P122" s="180"/>
      <c r="Q122" s="141"/>
      <c r="R122" s="141"/>
      <c r="S122" s="145"/>
      <c r="T122" s="169"/>
      <c r="U122" s="141"/>
      <c r="V122" s="141"/>
      <c r="W122" s="145"/>
      <c r="X122" s="169"/>
      <c r="Y122" s="141"/>
      <c r="Z122" s="141"/>
      <c r="AA122" s="175"/>
    </row>
    <row r="123" spans="1:27" ht="15.75" x14ac:dyDescent="0.25">
      <c r="A123" s="90" t="str">
        <f>IF(Enrollment!A122="","",Enrollment!A122)</f>
        <v/>
      </c>
      <c r="B123" s="90" t="str">
        <f>IF(Enrollment!B122="","",Enrollment!B122)</f>
        <v/>
      </c>
      <c r="C123" s="90" t="str">
        <f>IF(Enrollment!C122="","",Enrollment!C122)</f>
        <v/>
      </c>
      <c r="D123" s="144"/>
      <c r="E123" s="141"/>
      <c r="F123" s="141"/>
      <c r="G123" s="141"/>
      <c r="H123" s="169"/>
      <c r="I123" s="141"/>
      <c r="J123" s="141"/>
      <c r="K123" s="145"/>
      <c r="L123" s="162"/>
      <c r="M123" s="141"/>
      <c r="N123" s="141"/>
      <c r="O123" s="141"/>
      <c r="P123" s="180"/>
      <c r="Q123" s="141"/>
      <c r="R123" s="141"/>
      <c r="S123" s="145"/>
      <c r="T123" s="169"/>
      <c r="U123" s="141"/>
      <c r="V123" s="141"/>
      <c r="W123" s="145"/>
      <c r="X123" s="169"/>
      <c r="Y123" s="141"/>
      <c r="Z123" s="141"/>
      <c r="AA123" s="175"/>
    </row>
    <row r="124" spans="1:27" ht="15.75" x14ac:dyDescent="0.25">
      <c r="A124" s="90" t="str">
        <f>IF(Enrollment!A123="","",Enrollment!A123)</f>
        <v/>
      </c>
      <c r="B124" s="90" t="str">
        <f>IF(Enrollment!B123="","",Enrollment!B123)</f>
        <v/>
      </c>
      <c r="C124" s="90" t="str">
        <f>IF(Enrollment!C123="","",Enrollment!C123)</f>
        <v/>
      </c>
      <c r="D124" s="144"/>
      <c r="E124" s="141"/>
      <c r="F124" s="141"/>
      <c r="G124" s="141"/>
      <c r="H124" s="169"/>
      <c r="I124" s="141"/>
      <c r="J124" s="141"/>
      <c r="K124" s="145"/>
      <c r="L124" s="162"/>
      <c r="M124" s="141"/>
      <c r="N124" s="141"/>
      <c r="O124" s="141"/>
      <c r="P124" s="180"/>
      <c r="Q124" s="141"/>
      <c r="R124" s="141"/>
      <c r="S124" s="145"/>
      <c r="T124" s="169"/>
      <c r="U124" s="141"/>
      <c r="V124" s="141"/>
      <c r="W124" s="145"/>
      <c r="X124" s="169"/>
      <c r="Y124" s="141"/>
      <c r="Z124" s="141"/>
      <c r="AA124" s="175"/>
    </row>
    <row r="125" spans="1:27" ht="15.75" x14ac:dyDescent="0.25">
      <c r="A125" s="90" t="str">
        <f>IF(Enrollment!A124="","",Enrollment!A124)</f>
        <v/>
      </c>
      <c r="B125" s="90" t="str">
        <f>IF(Enrollment!B124="","",Enrollment!B124)</f>
        <v/>
      </c>
      <c r="C125" s="90" t="str">
        <f>IF(Enrollment!C124="","",Enrollment!C124)</f>
        <v/>
      </c>
      <c r="D125" s="144"/>
      <c r="E125" s="141"/>
      <c r="F125" s="141"/>
      <c r="G125" s="141"/>
      <c r="H125" s="169"/>
      <c r="I125" s="141"/>
      <c r="J125" s="141"/>
      <c r="K125" s="145"/>
      <c r="L125" s="162"/>
      <c r="M125" s="141"/>
      <c r="N125" s="141"/>
      <c r="O125" s="141"/>
      <c r="P125" s="180"/>
      <c r="Q125" s="141"/>
      <c r="R125" s="141"/>
      <c r="S125" s="145"/>
      <c r="T125" s="169"/>
      <c r="U125" s="141"/>
      <c r="V125" s="141"/>
      <c r="W125" s="145"/>
      <c r="X125" s="169"/>
      <c r="Y125" s="141"/>
      <c r="Z125" s="141"/>
      <c r="AA125" s="175"/>
    </row>
    <row r="126" spans="1:27" ht="15.75" x14ac:dyDescent="0.25">
      <c r="A126" s="90" t="str">
        <f>IF(Enrollment!A125="","",Enrollment!A125)</f>
        <v/>
      </c>
      <c r="B126" s="90" t="str">
        <f>IF(Enrollment!B125="","",Enrollment!B125)</f>
        <v/>
      </c>
      <c r="C126" s="90" t="str">
        <f>IF(Enrollment!C125="","",Enrollment!C125)</f>
        <v/>
      </c>
      <c r="D126" s="144"/>
      <c r="E126" s="141"/>
      <c r="F126" s="141"/>
      <c r="G126" s="141"/>
      <c r="H126" s="169"/>
      <c r="I126" s="141"/>
      <c r="J126" s="141"/>
      <c r="K126" s="145"/>
      <c r="L126" s="162"/>
      <c r="M126" s="141"/>
      <c r="N126" s="141"/>
      <c r="O126" s="141"/>
      <c r="P126" s="180"/>
      <c r="Q126" s="141"/>
      <c r="R126" s="141"/>
      <c r="S126" s="145"/>
      <c r="T126" s="169"/>
      <c r="U126" s="141"/>
      <c r="V126" s="141"/>
      <c r="W126" s="145"/>
      <c r="X126" s="169"/>
      <c r="Y126" s="141"/>
      <c r="Z126" s="141"/>
      <c r="AA126" s="175"/>
    </row>
    <row r="127" spans="1:27" ht="15.75" x14ac:dyDescent="0.25">
      <c r="A127" s="90" t="str">
        <f>IF(Enrollment!A126="","",Enrollment!A126)</f>
        <v/>
      </c>
      <c r="B127" s="90" t="str">
        <f>IF(Enrollment!B126="","",Enrollment!B126)</f>
        <v/>
      </c>
      <c r="C127" s="90" t="str">
        <f>IF(Enrollment!C126="","",Enrollment!C126)</f>
        <v/>
      </c>
      <c r="D127" s="144"/>
      <c r="E127" s="141"/>
      <c r="F127" s="141"/>
      <c r="G127" s="141"/>
      <c r="H127" s="169"/>
      <c r="I127" s="141"/>
      <c r="J127" s="141"/>
      <c r="K127" s="145"/>
      <c r="L127" s="162"/>
      <c r="M127" s="141"/>
      <c r="N127" s="141"/>
      <c r="O127" s="141"/>
      <c r="P127" s="180"/>
      <c r="Q127" s="141"/>
      <c r="R127" s="141"/>
      <c r="S127" s="145"/>
      <c r="T127" s="169"/>
      <c r="U127" s="141"/>
      <c r="V127" s="141"/>
      <c r="W127" s="145"/>
      <c r="X127" s="169"/>
      <c r="Y127" s="141"/>
      <c r="Z127" s="141"/>
      <c r="AA127" s="175"/>
    </row>
    <row r="128" spans="1:27" ht="15.75" x14ac:dyDescent="0.25">
      <c r="A128" s="90" t="str">
        <f>IF(Enrollment!A127="","",Enrollment!A127)</f>
        <v/>
      </c>
      <c r="B128" s="90" t="str">
        <f>IF(Enrollment!B127="","",Enrollment!B127)</f>
        <v/>
      </c>
      <c r="C128" s="90" t="str">
        <f>IF(Enrollment!C127="","",Enrollment!C127)</f>
        <v/>
      </c>
      <c r="D128" s="144"/>
      <c r="E128" s="141"/>
      <c r="F128" s="141"/>
      <c r="G128" s="141"/>
      <c r="H128" s="169"/>
      <c r="I128" s="141"/>
      <c r="J128" s="141"/>
      <c r="K128" s="145"/>
      <c r="L128" s="162"/>
      <c r="M128" s="141"/>
      <c r="N128" s="141"/>
      <c r="O128" s="141"/>
      <c r="P128" s="180"/>
      <c r="Q128" s="141"/>
      <c r="R128" s="141"/>
      <c r="S128" s="145"/>
      <c r="T128" s="169"/>
      <c r="U128" s="141"/>
      <c r="V128" s="141"/>
      <c r="W128" s="145"/>
      <c r="X128" s="169"/>
      <c r="Y128" s="141"/>
      <c r="Z128" s="141"/>
      <c r="AA128" s="175"/>
    </row>
    <row r="129" spans="1:27" ht="15.75" x14ac:dyDescent="0.25">
      <c r="A129" s="90" t="str">
        <f>IF(Enrollment!A128="","",Enrollment!A128)</f>
        <v/>
      </c>
      <c r="B129" s="90" t="str">
        <f>IF(Enrollment!B128="","",Enrollment!B128)</f>
        <v/>
      </c>
      <c r="C129" s="90" t="str">
        <f>IF(Enrollment!C128="","",Enrollment!C128)</f>
        <v/>
      </c>
      <c r="D129" s="144"/>
      <c r="E129" s="141"/>
      <c r="F129" s="141"/>
      <c r="G129" s="141"/>
      <c r="H129" s="169"/>
      <c r="I129" s="141"/>
      <c r="J129" s="141"/>
      <c r="K129" s="145"/>
      <c r="L129" s="162"/>
      <c r="M129" s="141"/>
      <c r="N129" s="141"/>
      <c r="O129" s="141"/>
      <c r="P129" s="180"/>
      <c r="Q129" s="141"/>
      <c r="R129" s="141"/>
      <c r="S129" s="145"/>
      <c r="T129" s="169"/>
      <c r="U129" s="141"/>
      <c r="V129" s="141"/>
      <c r="W129" s="145"/>
      <c r="X129" s="169"/>
      <c r="Y129" s="141"/>
      <c r="Z129" s="141"/>
      <c r="AA129" s="175"/>
    </row>
    <row r="130" spans="1:27" ht="15.75" x14ac:dyDescent="0.25">
      <c r="A130" s="90" t="str">
        <f>IF(Enrollment!A129="","",Enrollment!A129)</f>
        <v/>
      </c>
      <c r="B130" s="90" t="str">
        <f>IF(Enrollment!B129="","",Enrollment!B129)</f>
        <v/>
      </c>
      <c r="C130" s="90" t="str">
        <f>IF(Enrollment!C129="","",Enrollment!C129)</f>
        <v/>
      </c>
      <c r="D130" s="144"/>
      <c r="E130" s="141"/>
      <c r="F130" s="141"/>
      <c r="G130" s="141"/>
      <c r="H130" s="169"/>
      <c r="I130" s="141"/>
      <c r="J130" s="141"/>
      <c r="K130" s="145"/>
      <c r="L130" s="162"/>
      <c r="M130" s="141"/>
      <c r="N130" s="141"/>
      <c r="O130" s="141"/>
      <c r="P130" s="180"/>
      <c r="Q130" s="141"/>
      <c r="R130" s="141"/>
      <c r="S130" s="145"/>
      <c r="T130" s="169"/>
      <c r="U130" s="141"/>
      <c r="V130" s="141"/>
      <c r="W130" s="145"/>
      <c r="X130" s="169"/>
      <c r="Y130" s="141"/>
      <c r="Z130" s="141"/>
      <c r="AA130" s="175"/>
    </row>
    <row r="131" spans="1:27" ht="15.75" x14ac:dyDescent="0.25">
      <c r="A131" s="90" t="str">
        <f>IF(Enrollment!A130="","",Enrollment!A130)</f>
        <v/>
      </c>
      <c r="B131" s="90" t="str">
        <f>IF(Enrollment!B130="","",Enrollment!B130)</f>
        <v/>
      </c>
      <c r="C131" s="90" t="str">
        <f>IF(Enrollment!C130="","",Enrollment!C130)</f>
        <v/>
      </c>
      <c r="D131" s="144"/>
      <c r="E131" s="141"/>
      <c r="F131" s="141"/>
      <c r="G131" s="141"/>
      <c r="H131" s="169"/>
      <c r="I131" s="141"/>
      <c r="J131" s="141"/>
      <c r="K131" s="145"/>
      <c r="L131" s="162"/>
      <c r="M131" s="141"/>
      <c r="N131" s="141"/>
      <c r="O131" s="141"/>
      <c r="P131" s="180"/>
      <c r="Q131" s="141"/>
      <c r="R131" s="141"/>
      <c r="S131" s="145"/>
      <c r="T131" s="169"/>
      <c r="U131" s="141"/>
      <c r="V131" s="141"/>
      <c r="W131" s="145"/>
      <c r="X131" s="169"/>
      <c r="Y131" s="141"/>
      <c r="Z131" s="141"/>
      <c r="AA131" s="175"/>
    </row>
    <row r="132" spans="1:27" ht="15.75" x14ac:dyDescent="0.25">
      <c r="A132" s="90" t="str">
        <f>IF(Enrollment!A131="","",Enrollment!A131)</f>
        <v/>
      </c>
      <c r="B132" s="90" t="str">
        <f>IF(Enrollment!B131="","",Enrollment!B131)</f>
        <v/>
      </c>
      <c r="C132" s="90" t="str">
        <f>IF(Enrollment!C131="","",Enrollment!C131)</f>
        <v/>
      </c>
      <c r="D132" s="144"/>
      <c r="E132" s="141"/>
      <c r="F132" s="141"/>
      <c r="G132" s="141"/>
      <c r="H132" s="169"/>
      <c r="I132" s="141"/>
      <c r="J132" s="141"/>
      <c r="K132" s="145"/>
      <c r="L132" s="162"/>
      <c r="M132" s="141"/>
      <c r="N132" s="141"/>
      <c r="O132" s="141"/>
      <c r="P132" s="180"/>
      <c r="Q132" s="141"/>
      <c r="R132" s="141"/>
      <c r="S132" s="145"/>
      <c r="T132" s="169"/>
      <c r="U132" s="141"/>
      <c r="V132" s="141"/>
      <c r="W132" s="145"/>
      <c r="X132" s="169"/>
      <c r="Y132" s="141"/>
      <c r="Z132" s="141"/>
      <c r="AA132" s="175"/>
    </row>
    <row r="133" spans="1:27" ht="15.75" x14ac:dyDescent="0.25">
      <c r="A133" s="90" t="str">
        <f>IF(Enrollment!A132="","",Enrollment!A132)</f>
        <v/>
      </c>
      <c r="B133" s="90" t="str">
        <f>IF(Enrollment!B132="","",Enrollment!B132)</f>
        <v/>
      </c>
      <c r="C133" s="90" t="str">
        <f>IF(Enrollment!C132="","",Enrollment!C132)</f>
        <v/>
      </c>
      <c r="D133" s="144"/>
      <c r="E133" s="141"/>
      <c r="F133" s="141"/>
      <c r="G133" s="141"/>
      <c r="H133" s="169"/>
      <c r="I133" s="141"/>
      <c r="J133" s="141"/>
      <c r="K133" s="145"/>
      <c r="L133" s="162"/>
      <c r="M133" s="141"/>
      <c r="N133" s="141"/>
      <c r="O133" s="141"/>
      <c r="P133" s="180"/>
      <c r="Q133" s="141"/>
      <c r="R133" s="141"/>
      <c r="S133" s="145"/>
      <c r="T133" s="169"/>
      <c r="U133" s="141"/>
      <c r="V133" s="141"/>
      <c r="W133" s="145"/>
      <c r="X133" s="169"/>
      <c r="Y133" s="141"/>
      <c r="Z133" s="141"/>
      <c r="AA133" s="175"/>
    </row>
    <row r="134" spans="1:27" ht="15.75" x14ac:dyDescent="0.25">
      <c r="A134" s="90" t="str">
        <f>IF(Enrollment!A133="","",Enrollment!A133)</f>
        <v/>
      </c>
      <c r="B134" s="90" t="str">
        <f>IF(Enrollment!B133="","",Enrollment!B133)</f>
        <v/>
      </c>
      <c r="C134" s="90" t="str">
        <f>IF(Enrollment!C133="","",Enrollment!C133)</f>
        <v/>
      </c>
      <c r="D134" s="144"/>
      <c r="E134" s="141"/>
      <c r="F134" s="141"/>
      <c r="G134" s="141"/>
      <c r="H134" s="169"/>
      <c r="I134" s="141"/>
      <c r="J134" s="141"/>
      <c r="K134" s="145"/>
      <c r="L134" s="162"/>
      <c r="M134" s="141"/>
      <c r="N134" s="141"/>
      <c r="O134" s="141"/>
      <c r="P134" s="180"/>
      <c r="Q134" s="141"/>
      <c r="R134" s="141"/>
      <c r="S134" s="145"/>
      <c r="T134" s="169"/>
      <c r="U134" s="141"/>
      <c r="V134" s="141"/>
      <c r="W134" s="145"/>
      <c r="X134" s="169"/>
      <c r="Y134" s="141"/>
      <c r="Z134" s="141"/>
      <c r="AA134" s="175"/>
    </row>
    <row r="135" spans="1:27" ht="15.75" x14ac:dyDescent="0.25">
      <c r="A135" s="90" t="str">
        <f>IF(Enrollment!A134="","",Enrollment!A134)</f>
        <v/>
      </c>
      <c r="B135" s="90" t="str">
        <f>IF(Enrollment!B134="","",Enrollment!B134)</f>
        <v/>
      </c>
      <c r="C135" s="90" t="str">
        <f>IF(Enrollment!C134="","",Enrollment!C134)</f>
        <v/>
      </c>
      <c r="D135" s="144"/>
      <c r="E135" s="141"/>
      <c r="F135" s="141"/>
      <c r="G135" s="141"/>
      <c r="H135" s="169"/>
      <c r="I135" s="141"/>
      <c r="J135" s="141"/>
      <c r="K135" s="145"/>
      <c r="L135" s="162"/>
      <c r="M135" s="141"/>
      <c r="N135" s="141"/>
      <c r="O135" s="141"/>
      <c r="P135" s="180"/>
      <c r="Q135" s="141"/>
      <c r="R135" s="141"/>
      <c r="S135" s="145"/>
      <c r="T135" s="169"/>
      <c r="U135" s="141"/>
      <c r="V135" s="141"/>
      <c r="W135" s="145"/>
      <c r="X135" s="169"/>
      <c r="Y135" s="141"/>
      <c r="Z135" s="141"/>
      <c r="AA135" s="175"/>
    </row>
    <row r="136" spans="1:27" ht="15.75" x14ac:dyDescent="0.25">
      <c r="A136" s="90" t="str">
        <f>IF(Enrollment!A135="","",Enrollment!A135)</f>
        <v/>
      </c>
      <c r="B136" s="90" t="str">
        <f>IF(Enrollment!B135="","",Enrollment!B135)</f>
        <v/>
      </c>
      <c r="C136" s="90" t="str">
        <f>IF(Enrollment!C135="","",Enrollment!C135)</f>
        <v/>
      </c>
      <c r="D136" s="144"/>
      <c r="E136" s="141"/>
      <c r="F136" s="141"/>
      <c r="G136" s="141"/>
      <c r="H136" s="169"/>
      <c r="I136" s="141"/>
      <c r="J136" s="141"/>
      <c r="K136" s="145"/>
      <c r="L136" s="162"/>
      <c r="M136" s="141"/>
      <c r="N136" s="141"/>
      <c r="O136" s="141"/>
      <c r="P136" s="180"/>
      <c r="Q136" s="141"/>
      <c r="R136" s="141"/>
      <c r="S136" s="145"/>
      <c r="T136" s="169"/>
      <c r="U136" s="141"/>
      <c r="V136" s="141"/>
      <c r="W136" s="145"/>
      <c r="X136" s="169"/>
      <c r="Y136" s="141"/>
      <c r="Z136" s="141"/>
      <c r="AA136" s="175"/>
    </row>
    <row r="137" spans="1:27" ht="15.75" x14ac:dyDescent="0.25">
      <c r="A137" s="90" t="str">
        <f>IF(Enrollment!A136="","",Enrollment!A136)</f>
        <v/>
      </c>
      <c r="B137" s="90" t="str">
        <f>IF(Enrollment!B136="","",Enrollment!B136)</f>
        <v/>
      </c>
      <c r="C137" s="90" t="str">
        <f>IF(Enrollment!C136="","",Enrollment!C136)</f>
        <v/>
      </c>
      <c r="D137" s="144"/>
      <c r="E137" s="141"/>
      <c r="F137" s="141"/>
      <c r="G137" s="141"/>
      <c r="H137" s="169"/>
      <c r="I137" s="141"/>
      <c r="J137" s="141"/>
      <c r="K137" s="145"/>
      <c r="L137" s="162"/>
      <c r="M137" s="141"/>
      <c r="N137" s="141"/>
      <c r="O137" s="141"/>
      <c r="P137" s="180"/>
      <c r="Q137" s="141"/>
      <c r="R137" s="141"/>
      <c r="S137" s="145"/>
      <c r="T137" s="169"/>
      <c r="U137" s="141"/>
      <c r="V137" s="141"/>
      <c r="W137" s="145"/>
      <c r="X137" s="169"/>
      <c r="Y137" s="141"/>
      <c r="Z137" s="141"/>
      <c r="AA137" s="175"/>
    </row>
    <row r="138" spans="1:27" ht="15.75" x14ac:dyDescent="0.25">
      <c r="A138" s="90" t="str">
        <f>IF(Enrollment!A137="","",Enrollment!A137)</f>
        <v/>
      </c>
      <c r="B138" s="90" t="str">
        <f>IF(Enrollment!B137="","",Enrollment!B137)</f>
        <v/>
      </c>
      <c r="C138" s="90" t="str">
        <f>IF(Enrollment!C137="","",Enrollment!C137)</f>
        <v/>
      </c>
      <c r="D138" s="144"/>
      <c r="E138" s="141"/>
      <c r="F138" s="141"/>
      <c r="G138" s="141"/>
      <c r="H138" s="169"/>
      <c r="I138" s="141"/>
      <c r="J138" s="141"/>
      <c r="K138" s="145"/>
      <c r="L138" s="162"/>
      <c r="M138" s="141"/>
      <c r="N138" s="141"/>
      <c r="O138" s="141"/>
      <c r="P138" s="180"/>
      <c r="Q138" s="141"/>
      <c r="R138" s="141"/>
      <c r="S138" s="145"/>
      <c r="T138" s="169"/>
      <c r="U138" s="141"/>
      <c r="V138" s="141"/>
      <c r="W138" s="145"/>
      <c r="X138" s="169"/>
      <c r="Y138" s="141"/>
      <c r="Z138" s="141"/>
      <c r="AA138" s="175"/>
    </row>
    <row r="139" spans="1:27" ht="15.75" x14ac:dyDescent="0.25">
      <c r="A139" s="90" t="str">
        <f>IF(Enrollment!A138="","",Enrollment!A138)</f>
        <v/>
      </c>
      <c r="B139" s="90" t="str">
        <f>IF(Enrollment!B138="","",Enrollment!B138)</f>
        <v/>
      </c>
      <c r="C139" s="90" t="str">
        <f>IF(Enrollment!C138="","",Enrollment!C138)</f>
        <v/>
      </c>
      <c r="D139" s="144"/>
      <c r="E139" s="141"/>
      <c r="F139" s="141"/>
      <c r="G139" s="141"/>
      <c r="H139" s="169"/>
      <c r="I139" s="141"/>
      <c r="J139" s="141"/>
      <c r="K139" s="145"/>
      <c r="L139" s="162"/>
      <c r="M139" s="141"/>
      <c r="N139" s="141"/>
      <c r="O139" s="141"/>
      <c r="P139" s="180"/>
      <c r="Q139" s="141"/>
      <c r="R139" s="141"/>
      <c r="S139" s="145"/>
      <c r="T139" s="169"/>
      <c r="U139" s="141"/>
      <c r="V139" s="141"/>
      <c r="W139" s="145"/>
      <c r="X139" s="169"/>
      <c r="Y139" s="141"/>
      <c r="Z139" s="141"/>
      <c r="AA139" s="175"/>
    </row>
    <row r="140" spans="1:27" ht="15.75" x14ac:dyDescent="0.25">
      <c r="A140" s="90" t="str">
        <f>IF(Enrollment!A139="","",Enrollment!A139)</f>
        <v/>
      </c>
      <c r="B140" s="90" t="str">
        <f>IF(Enrollment!B139="","",Enrollment!B139)</f>
        <v/>
      </c>
      <c r="C140" s="90" t="str">
        <f>IF(Enrollment!C139="","",Enrollment!C139)</f>
        <v/>
      </c>
      <c r="D140" s="144"/>
      <c r="E140" s="141"/>
      <c r="F140" s="141"/>
      <c r="G140" s="141"/>
      <c r="H140" s="169"/>
      <c r="I140" s="141"/>
      <c r="J140" s="141"/>
      <c r="K140" s="145"/>
      <c r="L140" s="162"/>
      <c r="M140" s="141"/>
      <c r="N140" s="141"/>
      <c r="O140" s="141"/>
      <c r="P140" s="180"/>
      <c r="Q140" s="141"/>
      <c r="R140" s="141"/>
      <c r="S140" s="145"/>
      <c r="T140" s="169"/>
      <c r="U140" s="141"/>
      <c r="V140" s="141"/>
      <c r="W140" s="145"/>
      <c r="X140" s="169"/>
      <c r="Y140" s="141"/>
      <c r="Z140" s="141"/>
      <c r="AA140" s="175"/>
    </row>
    <row r="141" spans="1:27" ht="15.75" x14ac:dyDescent="0.25">
      <c r="A141" s="90" t="str">
        <f>IF(Enrollment!A140="","",Enrollment!A140)</f>
        <v/>
      </c>
      <c r="B141" s="90" t="str">
        <f>IF(Enrollment!B140="","",Enrollment!B140)</f>
        <v/>
      </c>
      <c r="C141" s="90" t="str">
        <f>IF(Enrollment!C140="","",Enrollment!C140)</f>
        <v/>
      </c>
      <c r="D141" s="144"/>
      <c r="E141" s="141"/>
      <c r="F141" s="141"/>
      <c r="G141" s="141"/>
      <c r="H141" s="169"/>
      <c r="I141" s="141"/>
      <c r="J141" s="141"/>
      <c r="K141" s="145"/>
      <c r="L141" s="162"/>
      <c r="M141" s="141"/>
      <c r="N141" s="141"/>
      <c r="O141" s="141"/>
      <c r="P141" s="180"/>
      <c r="Q141" s="141"/>
      <c r="R141" s="141"/>
      <c r="S141" s="145"/>
      <c r="T141" s="169"/>
      <c r="U141" s="141"/>
      <c r="V141" s="141"/>
      <c r="W141" s="145"/>
      <c r="X141" s="169"/>
      <c r="Y141" s="141"/>
      <c r="Z141" s="141"/>
      <c r="AA141" s="175"/>
    </row>
    <row r="142" spans="1:27" ht="15.75" x14ac:dyDescent="0.25">
      <c r="A142" s="90" t="str">
        <f>IF(Enrollment!A141="","",Enrollment!A141)</f>
        <v/>
      </c>
      <c r="B142" s="90" t="str">
        <f>IF(Enrollment!B141="","",Enrollment!B141)</f>
        <v/>
      </c>
      <c r="C142" s="90" t="str">
        <f>IF(Enrollment!C141="","",Enrollment!C141)</f>
        <v/>
      </c>
      <c r="D142" s="144"/>
      <c r="E142" s="141"/>
      <c r="F142" s="141"/>
      <c r="G142" s="141"/>
      <c r="H142" s="169"/>
      <c r="I142" s="141"/>
      <c r="J142" s="141"/>
      <c r="K142" s="145"/>
      <c r="L142" s="162"/>
      <c r="M142" s="141"/>
      <c r="N142" s="141"/>
      <c r="O142" s="141"/>
      <c r="P142" s="180"/>
      <c r="Q142" s="141"/>
      <c r="R142" s="141"/>
      <c r="S142" s="145"/>
      <c r="T142" s="169"/>
      <c r="U142" s="141"/>
      <c r="V142" s="141"/>
      <c r="W142" s="145"/>
      <c r="X142" s="169"/>
      <c r="Y142" s="141"/>
      <c r="Z142" s="141"/>
      <c r="AA142" s="175"/>
    </row>
    <row r="143" spans="1:27" ht="15.75" x14ac:dyDescent="0.25">
      <c r="A143" s="90" t="str">
        <f>IF(Enrollment!A142="","",Enrollment!A142)</f>
        <v/>
      </c>
      <c r="B143" s="90" t="str">
        <f>IF(Enrollment!B142="","",Enrollment!B142)</f>
        <v/>
      </c>
      <c r="C143" s="90" t="str">
        <f>IF(Enrollment!C142="","",Enrollment!C142)</f>
        <v/>
      </c>
      <c r="D143" s="144"/>
      <c r="E143" s="141"/>
      <c r="F143" s="141"/>
      <c r="G143" s="141"/>
      <c r="H143" s="169"/>
      <c r="I143" s="141"/>
      <c r="J143" s="141"/>
      <c r="K143" s="145"/>
      <c r="L143" s="162"/>
      <c r="M143" s="141"/>
      <c r="N143" s="141"/>
      <c r="O143" s="141"/>
      <c r="P143" s="180"/>
      <c r="Q143" s="141"/>
      <c r="R143" s="141"/>
      <c r="S143" s="145"/>
      <c r="T143" s="169"/>
      <c r="U143" s="141"/>
      <c r="V143" s="141"/>
      <c r="W143" s="145"/>
      <c r="X143" s="169"/>
      <c r="Y143" s="141"/>
      <c r="Z143" s="141"/>
      <c r="AA143" s="175"/>
    </row>
    <row r="144" spans="1:27" ht="15.75" x14ac:dyDescent="0.25">
      <c r="A144" s="90" t="str">
        <f>IF(Enrollment!A143="","",Enrollment!A143)</f>
        <v/>
      </c>
      <c r="B144" s="90" t="str">
        <f>IF(Enrollment!B143="","",Enrollment!B143)</f>
        <v/>
      </c>
      <c r="C144" s="90" t="str">
        <f>IF(Enrollment!C143="","",Enrollment!C143)</f>
        <v/>
      </c>
      <c r="D144" s="144"/>
      <c r="E144" s="141"/>
      <c r="F144" s="141"/>
      <c r="G144" s="141"/>
      <c r="H144" s="169"/>
      <c r="I144" s="141"/>
      <c r="J144" s="141"/>
      <c r="K144" s="145"/>
      <c r="L144" s="162"/>
      <c r="M144" s="141"/>
      <c r="N144" s="141"/>
      <c r="O144" s="141"/>
      <c r="P144" s="180"/>
      <c r="Q144" s="141"/>
      <c r="R144" s="141"/>
      <c r="S144" s="145"/>
      <c r="T144" s="169"/>
      <c r="U144" s="141"/>
      <c r="V144" s="141"/>
      <c r="W144" s="145"/>
      <c r="X144" s="169"/>
      <c r="Y144" s="141"/>
      <c r="Z144" s="141"/>
      <c r="AA144" s="175"/>
    </row>
    <row r="145" spans="1:27" ht="15.75" x14ac:dyDescent="0.25">
      <c r="A145" s="90" t="str">
        <f>IF(Enrollment!A144="","",Enrollment!A144)</f>
        <v/>
      </c>
      <c r="B145" s="90" t="str">
        <f>IF(Enrollment!B144="","",Enrollment!B144)</f>
        <v/>
      </c>
      <c r="C145" s="90" t="str">
        <f>IF(Enrollment!C144="","",Enrollment!C144)</f>
        <v/>
      </c>
      <c r="D145" s="144"/>
      <c r="E145" s="141"/>
      <c r="F145" s="141"/>
      <c r="G145" s="141"/>
      <c r="H145" s="169"/>
      <c r="I145" s="141"/>
      <c r="J145" s="141"/>
      <c r="K145" s="145"/>
      <c r="L145" s="162"/>
      <c r="M145" s="141"/>
      <c r="N145" s="141"/>
      <c r="O145" s="141"/>
      <c r="P145" s="180"/>
      <c r="Q145" s="141"/>
      <c r="R145" s="141"/>
      <c r="S145" s="145"/>
      <c r="T145" s="169"/>
      <c r="U145" s="141"/>
      <c r="V145" s="141"/>
      <c r="W145" s="145"/>
      <c r="X145" s="169"/>
      <c r="Y145" s="141"/>
      <c r="Z145" s="141"/>
      <c r="AA145" s="175"/>
    </row>
    <row r="146" spans="1:27" ht="15.75" x14ac:dyDescent="0.25">
      <c r="A146" s="90" t="str">
        <f>IF(Enrollment!A145="","",Enrollment!A145)</f>
        <v/>
      </c>
      <c r="B146" s="90" t="str">
        <f>IF(Enrollment!B145="","",Enrollment!B145)</f>
        <v/>
      </c>
      <c r="C146" s="90" t="str">
        <f>IF(Enrollment!C145="","",Enrollment!C145)</f>
        <v/>
      </c>
      <c r="D146" s="144"/>
      <c r="E146" s="141"/>
      <c r="F146" s="141"/>
      <c r="G146" s="141"/>
      <c r="H146" s="169"/>
      <c r="I146" s="141"/>
      <c r="J146" s="141"/>
      <c r="K146" s="145"/>
      <c r="L146" s="162"/>
      <c r="M146" s="141"/>
      <c r="N146" s="141"/>
      <c r="O146" s="141"/>
      <c r="P146" s="180"/>
      <c r="Q146" s="141"/>
      <c r="R146" s="141"/>
      <c r="S146" s="145"/>
      <c r="T146" s="169"/>
      <c r="U146" s="141"/>
      <c r="V146" s="141"/>
      <c r="W146" s="145"/>
      <c r="X146" s="169"/>
      <c r="Y146" s="141"/>
      <c r="Z146" s="141"/>
      <c r="AA146" s="175"/>
    </row>
    <row r="147" spans="1:27" ht="15.75" x14ac:dyDescent="0.25">
      <c r="A147" s="90" t="str">
        <f>IF(Enrollment!A146="","",Enrollment!A146)</f>
        <v/>
      </c>
      <c r="B147" s="90" t="str">
        <f>IF(Enrollment!B146="","",Enrollment!B146)</f>
        <v/>
      </c>
      <c r="C147" s="90" t="str">
        <f>IF(Enrollment!C146="","",Enrollment!C146)</f>
        <v/>
      </c>
      <c r="D147" s="144"/>
      <c r="E147" s="141"/>
      <c r="F147" s="141"/>
      <c r="G147" s="141"/>
      <c r="H147" s="169"/>
      <c r="I147" s="141"/>
      <c r="J147" s="141"/>
      <c r="K147" s="145"/>
      <c r="L147" s="162"/>
      <c r="M147" s="141"/>
      <c r="N147" s="141"/>
      <c r="O147" s="141"/>
      <c r="P147" s="180"/>
      <c r="Q147" s="141"/>
      <c r="R147" s="141"/>
      <c r="S147" s="145"/>
      <c r="T147" s="169"/>
      <c r="U147" s="141"/>
      <c r="V147" s="141"/>
      <c r="W147" s="145"/>
      <c r="X147" s="169"/>
      <c r="Y147" s="141"/>
      <c r="Z147" s="141"/>
      <c r="AA147" s="175"/>
    </row>
    <row r="148" spans="1:27" ht="15.75" x14ac:dyDescent="0.25">
      <c r="A148" s="90" t="str">
        <f>IF(Enrollment!A147="","",Enrollment!A147)</f>
        <v/>
      </c>
      <c r="B148" s="90" t="str">
        <f>IF(Enrollment!B147="","",Enrollment!B147)</f>
        <v/>
      </c>
      <c r="C148" s="90" t="str">
        <f>IF(Enrollment!C147="","",Enrollment!C147)</f>
        <v/>
      </c>
      <c r="D148" s="144"/>
      <c r="E148" s="141"/>
      <c r="F148" s="141"/>
      <c r="G148" s="141"/>
      <c r="H148" s="169"/>
      <c r="I148" s="141"/>
      <c r="J148" s="141"/>
      <c r="K148" s="145"/>
      <c r="L148" s="162"/>
      <c r="M148" s="141"/>
      <c r="N148" s="141"/>
      <c r="O148" s="141"/>
      <c r="P148" s="180"/>
      <c r="Q148" s="141"/>
      <c r="R148" s="141"/>
      <c r="S148" s="145"/>
      <c r="T148" s="169"/>
      <c r="U148" s="141"/>
      <c r="V148" s="141"/>
      <c r="W148" s="145"/>
      <c r="X148" s="169"/>
      <c r="Y148" s="141"/>
      <c r="Z148" s="141"/>
      <c r="AA148" s="175"/>
    </row>
    <row r="149" spans="1:27" ht="15.75" x14ac:dyDescent="0.25">
      <c r="A149" s="90" t="str">
        <f>IF(Enrollment!A148="","",Enrollment!A148)</f>
        <v/>
      </c>
      <c r="B149" s="90" t="str">
        <f>IF(Enrollment!B148="","",Enrollment!B148)</f>
        <v/>
      </c>
      <c r="C149" s="90" t="str">
        <f>IF(Enrollment!C148="","",Enrollment!C148)</f>
        <v/>
      </c>
      <c r="D149" s="144"/>
      <c r="E149" s="141"/>
      <c r="F149" s="141"/>
      <c r="G149" s="141"/>
      <c r="H149" s="169"/>
      <c r="I149" s="141"/>
      <c r="J149" s="141"/>
      <c r="K149" s="145"/>
      <c r="L149" s="162"/>
      <c r="M149" s="141"/>
      <c r="N149" s="141"/>
      <c r="O149" s="141"/>
      <c r="P149" s="180"/>
      <c r="Q149" s="141"/>
      <c r="R149" s="141"/>
      <c r="S149" s="145"/>
      <c r="T149" s="169"/>
      <c r="U149" s="141"/>
      <c r="V149" s="141"/>
      <c r="W149" s="145"/>
      <c r="X149" s="169"/>
      <c r="Y149" s="141"/>
      <c r="Z149" s="141"/>
      <c r="AA149" s="175"/>
    </row>
    <row r="150" spans="1:27" ht="15.75" x14ac:dyDescent="0.25">
      <c r="A150" s="90" t="str">
        <f>IF(Enrollment!A149="","",Enrollment!A149)</f>
        <v/>
      </c>
      <c r="B150" s="90" t="str">
        <f>IF(Enrollment!B149="","",Enrollment!B149)</f>
        <v/>
      </c>
      <c r="C150" s="90" t="str">
        <f>IF(Enrollment!C149="","",Enrollment!C149)</f>
        <v/>
      </c>
      <c r="D150" s="144"/>
      <c r="E150" s="141"/>
      <c r="F150" s="141"/>
      <c r="G150" s="141"/>
      <c r="H150" s="169"/>
      <c r="I150" s="141"/>
      <c r="J150" s="141"/>
      <c r="K150" s="145"/>
      <c r="L150" s="162"/>
      <c r="M150" s="141"/>
      <c r="N150" s="141"/>
      <c r="O150" s="141"/>
      <c r="P150" s="180"/>
      <c r="Q150" s="141"/>
      <c r="R150" s="141"/>
      <c r="S150" s="145"/>
      <c r="T150" s="169"/>
      <c r="U150" s="141"/>
      <c r="V150" s="141"/>
      <c r="W150" s="145"/>
      <c r="X150" s="169"/>
      <c r="Y150" s="141"/>
      <c r="Z150" s="141"/>
      <c r="AA150" s="175"/>
    </row>
    <row r="151" spans="1:27" ht="15.75" x14ac:dyDescent="0.25">
      <c r="A151" s="90" t="str">
        <f>IF(Enrollment!A150="","",Enrollment!A150)</f>
        <v/>
      </c>
      <c r="B151" s="90" t="str">
        <f>IF(Enrollment!B150="","",Enrollment!B150)</f>
        <v/>
      </c>
      <c r="C151" s="90" t="str">
        <f>IF(Enrollment!C150="","",Enrollment!C150)</f>
        <v/>
      </c>
      <c r="D151" s="144"/>
      <c r="E151" s="141"/>
      <c r="F151" s="141"/>
      <c r="G151" s="141"/>
      <c r="H151" s="169"/>
      <c r="I151" s="141"/>
      <c r="J151" s="141"/>
      <c r="K151" s="145"/>
      <c r="L151" s="162"/>
      <c r="M151" s="141"/>
      <c r="N151" s="141"/>
      <c r="O151" s="141"/>
      <c r="P151" s="180"/>
      <c r="Q151" s="141"/>
      <c r="R151" s="141"/>
      <c r="S151" s="145"/>
      <c r="T151" s="169"/>
      <c r="U151" s="141"/>
      <c r="V151" s="141"/>
      <c r="W151" s="145"/>
      <c r="X151" s="169"/>
      <c r="Y151" s="141"/>
      <c r="Z151" s="141"/>
      <c r="AA151" s="175"/>
    </row>
    <row r="152" spans="1:27" ht="15.75" x14ac:dyDescent="0.25">
      <c r="A152" s="90" t="str">
        <f>IF(Enrollment!A151="","",Enrollment!A151)</f>
        <v/>
      </c>
      <c r="B152" s="90" t="str">
        <f>IF(Enrollment!B151="","",Enrollment!B151)</f>
        <v/>
      </c>
      <c r="C152" s="90" t="str">
        <f>IF(Enrollment!C151="","",Enrollment!C151)</f>
        <v/>
      </c>
      <c r="D152" s="144"/>
      <c r="E152" s="141"/>
      <c r="F152" s="141"/>
      <c r="G152" s="141"/>
      <c r="H152" s="169"/>
      <c r="I152" s="141"/>
      <c r="J152" s="141"/>
      <c r="K152" s="145"/>
      <c r="L152" s="162"/>
      <c r="M152" s="141"/>
      <c r="N152" s="141"/>
      <c r="O152" s="141"/>
      <c r="P152" s="180"/>
      <c r="Q152" s="141"/>
      <c r="R152" s="141"/>
      <c r="S152" s="145"/>
      <c r="T152" s="169"/>
      <c r="U152" s="141"/>
      <c r="V152" s="141"/>
      <c r="W152" s="145"/>
      <c r="X152" s="169"/>
      <c r="Y152" s="141"/>
      <c r="Z152" s="141"/>
      <c r="AA152" s="175"/>
    </row>
    <row r="153" spans="1:27" ht="15.75" x14ac:dyDescent="0.25">
      <c r="A153" s="90" t="str">
        <f>IF(Enrollment!A152="","",Enrollment!A152)</f>
        <v/>
      </c>
      <c r="B153" s="90" t="str">
        <f>IF(Enrollment!B152="","",Enrollment!B152)</f>
        <v/>
      </c>
      <c r="C153" s="90" t="str">
        <f>IF(Enrollment!C152="","",Enrollment!C152)</f>
        <v/>
      </c>
      <c r="D153" s="144"/>
      <c r="E153" s="141"/>
      <c r="F153" s="141"/>
      <c r="G153" s="141"/>
      <c r="H153" s="169"/>
      <c r="I153" s="141"/>
      <c r="J153" s="141"/>
      <c r="K153" s="145"/>
      <c r="L153" s="162"/>
      <c r="M153" s="141"/>
      <c r="N153" s="141"/>
      <c r="O153" s="141"/>
      <c r="P153" s="180"/>
      <c r="Q153" s="141"/>
      <c r="R153" s="141"/>
      <c r="S153" s="145"/>
      <c r="T153" s="169"/>
      <c r="U153" s="141"/>
      <c r="V153" s="141"/>
      <c r="W153" s="145"/>
      <c r="X153" s="169"/>
      <c r="Y153" s="141"/>
      <c r="Z153" s="141"/>
      <c r="AA153" s="175"/>
    </row>
    <row r="154" spans="1:27" ht="15.75" x14ac:dyDescent="0.25">
      <c r="A154" s="90" t="str">
        <f>IF(Enrollment!A153="","",Enrollment!A153)</f>
        <v/>
      </c>
      <c r="B154" s="90" t="str">
        <f>IF(Enrollment!B153="","",Enrollment!B153)</f>
        <v/>
      </c>
      <c r="C154" s="90" t="str">
        <f>IF(Enrollment!C153="","",Enrollment!C153)</f>
        <v/>
      </c>
      <c r="D154" s="144"/>
      <c r="E154" s="141"/>
      <c r="F154" s="141"/>
      <c r="G154" s="141"/>
      <c r="H154" s="169"/>
      <c r="I154" s="141"/>
      <c r="J154" s="141"/>
      <c r="K154" s="145"/>
      <c r="L154" s="162"/>
      <c r="M154" s="141"/>
      <c r="N154" s="141"/>
      <c r="O154" s="141"/>
      <c r="P154" s="180"/>
      <c r="Q154" s="141"/>
      <c r="R154" s="141"/>
      <c r="S154" s="145"/>
      <c r="T154" s="169"/>
      <c r="U154" s="141"/>
      <c r="V154" s="141"/>
      <c r="W154" s="145"/>
      <c r="X154" s="169"/>
      <c r="Y154" s="141"/>
      <c r="Z154" s="141"/>
      <c r="AA154" s="175"/>
    </row>
    <row r="155" spans="1:27" ht="15.75" x14ac:dyDescent="0.25">
      <c r="A155" s="90" t="str">
        <f>IF(Enrollment!A154="","",Enrollment!A154)</f>
        <v/>
      </c>
      <c r="B155" s="90" t="str">
        <f>IF(Enrollment!B154="","",Enrollment!B154)</f>
        <v/>
      </c>
      <c r="C155" s="90" t="str">
        <f>IF(Enrollment!C154="","",Enrollment!C154)</f>
        <v/>
      </c>
      <c r="D155" s="144"/>
      <c r="E155" s="141"/>
      <c r="F155" s="141"/>
      <c r="G155" s="141"/>
      <c r="H155" s="169"/>
      <c r="I155" s="141"/>
      <c r="J155" s="141"/>
      <c r="K155" s="145"/>
      <c r="L155" s="162"/>
      <c r="M155" s="141"/>
      <c r="N155" s="141"/>
      <c r="O155" s="141"/>
      <c r="P155" s="180"/>
      <c r="Q155" s="141"/>
      <c r="R155" s="141"/>
      <c r="S155" s="145"/>
      <c r="T155" s="169"/>
      <c r="U155" s="141"/>
      <c r="V155" s="141"/>
      <c r="W155" s="145"/>
      <c r="X155" s="169"/>
      <c r="Y155" s="141"/>
      <c r="Z155" s="141"/>
      <c r="AA155" s="175"/>
    </row>
    <row r="156" spans="1:27" ht="15.75" x14ac:dyDescent="0.25">
      <c r="A156" s="90" t="str">
        <f>IF(Enrollment!A155="","",Enrollment!A155)</f>
        <v/>
      </c>
      <c r="B156" s="90" t="str">
        <f>IF(Enrollment!B155="","",Enrollment!B155)</f>
        <v/>
      </c>
      <c r="C156" s="90" t="str">
        <f>IF(Enrollment!C155="","",Enrollment!C155)</f>
        <v/>
      </c>
      <c r="D156" s="144"/>
      <c r="E156" s="141"/>
      <c r="F156" s="141"/>
      <c r="G156" s="141"/>
      <c r="H156" s="169"/>
      <c r="I156" s="141"/>
      <c r="J156" s="141"/>
      <c r="K156" s="145"/>
      <c r="L156" s="162"/>
      <c r="M156" s="141"/>
      <c r="N156" s="141"/>
      <c r="O156" s="141"/>
      <c r="P156" s="180"/>
      <c r="Q156" s="141"/>
      <c r="R156" s="141"/>
      <c r="S156" s="145"/>
      <c r="T156" s="169"/>
      <c r="U156" s="141"/>
      <c r="V156" s="141"/>
      <c r="W156" s="145"/>
      <c r="X156" s="169"/>
      <c r="Y156" s="141"/>
      <c r="Z156" s="141"/>
      <c r="AA156" s="175"/>
    </row>
    <row r="157" spans="1:27" ht="15.75" x14ac:dyDescent="0.25">
      <c r="A157" s="90" t="str">
        <f>IF(Enrollment!A156="","",Enrollment!A156)</f>
        <v/>
      </c>
      <c r="B157" s="90" t="str">
        <f>IF(Enrollment!B156="","",Enrollment!B156)</f>
        <v/>
      </c>
      <c r="C157" s="90" t="str">
        <f>IF(Enrollment!C156="","",Enrollment!C156)</f>
        <v/>
      </c>
      <c r="D157" s="144"/>
      <c r="E157" s="141"/>
      <c r="F157" s="141"/>
      <c r="G157" s="141"/>
      <c r="H157" s="169"/>
      <c r="I157" s="141"/>
      <c r="J157" s="141"/>
      <c r="K157" s="145"/>
      <c r="L157" s="162"/>
      <c r="M157" s="141"/>
      <c r="N157" s="141"/>
      <c r="O157" s="141"/>
      <c r="P157" s="180"/>
      <c r="Q157" s="141"/>
      <c r="R157" s="141"/>
      <c r="S157" s="145"/>
      <c r="T157" s="169"/>
      <c r="U157" s="141"/>
      <c r="V157" s="141"/>
      <c r="W157" s="145"/>
      <c r="X157" s="169"/>
      <c r="Y157" s="141"/>
      <c r="Z157" s="141"/>
      <c r="AA157" s="175"/>
    </row>
    <row r="158" spans="1:27" ht="15.75" x14ac:dyDescent="0.25">
      <c r="A158" s="90" t="str">
        <f>IF(Enrollment!A157="","",Enrollment!A157)</f>
        <v/>
      </c>
      <c r="B158" s="90" t="str">
        <f>IF(Enrollment!B157="","",Enrollment!B157)</f>
        <v/>
      </c>
      <c r="C158" s="90" t="str">
        <f>IF(Enrollment!C157="","",Enrollment!C157)</f>
        <v/>
      </c>
      <c r="D158" s="144"/>
      <c r="E158" s="141"/>
      <c r="F158" s="141"/>
      <c r="G158" s="141"/>
      <c r="H158" s="169"/>
      <c r="I158" s="141"/>
      <c r="J158" s="141"/>
      <c r="K158" s="145"/>
      <c r="L158" s="162"/>
      <c r="M158" s="141"/>
      <c r="N158" s="141"/>
      <c r="O158" s="141"/>
      <c r="P158" s="180"/>
      <c r="Q158" s="141"/>
      <c r="R158" s="141"/>
      <c r="S158" s="145"/>
      <c r="T158" s="169"/>
      <c r="U158" s="141"/>
      <c r="V158" s="141"/>
      <c r="W158" s="145"/>
      <c r="X158" s="169"/>
      <c r="Y158" s="141"/>
      <c r="Z158" s="141"/>
      <c r="AA158" s="175"/>
    </row>
    <row r="159" spans="1:27" ht="15.75" x14ac:dyDescent="0.25">
      <c r="A159" s="90" t="str">
        <f>IF(Enrollment!A158="","",Enrollment!A158)</f>
        <v/>
      </c>
      <c r="B159" s="90" t="str">
        <f>IF(Enrollment!B158="","",Enrollment!B158)</f>
        <v/>
      </c>
      <c r="C159" s="90" t="str">
        <f>IF(Enrollment!C158="","",Enrollment!C158)</f>
        <v/>
      </c>
      <c r="D159" s="144"/>
      <c r="E159" s="141"/>
      <c r="F159" s="141"/>
      <c r="G159" s="141"/>
      <c r="H159" s="169"/>
      <c r="I159" s="141"/>
      <c r="J159" s="141"/>
      <c r="K159" s="145"/>
      <c r="L159" s="162"/>
      <c r="M159" s="141"/>
      <c r="N159" s="141"/>
      <c r="O159" s="141"/>
      <c r="P159" s="180"/>
      <c r="Q159" s="141"/>
      <c r="R159" s="141"/>
      <c r="S159" s="145"/>
      <c r="T159" s="169"/>
      <c r="U159" s="141"/>
      <c r="V159" s="141"/>
      <c r="W159" s="145"/>
      <c r="X159" s="169"/>
      <c r="Y159" s="141"/>
      <c r="Z159" s="141"/>
      <c r="AA159" s="175"/>
    </row>
    <row r="160" spans="1:27" ht="15.75" x14ac:dyDescent="0.25">
      <c r="A160" s="90" t="str">
        <f>IF(Enrollment!A159="","",Enrollment!A159)</f>
        <v/>
      </c>
      <c r="B160" s="90" t="str">
        <f>IF(Enrollment!B159="","",Enrollment!B159)</f>
        <v/>
      </c>
      <c r="C160" s="90" t="str">
        <f>IF(Enrollment!C159="","",Enrollment!C159)</f>
        <v/>
      </c>
      <c r="D160" s="144"/>
      <c r="E160" s="141"/>
      <c r="F160" s="141"/>
      <c r="G160" s="141"/>
      <c r="H160" s="169"/>
      <c r="I160" s="141"/>
      <c r="J160" s="141"/>
      <c r="K160" s="145"/>
      <c r="L160" s="162"/>
      <c r="M160" s="141"/>
      <c r="N160" s="141"/>
      <c r="O160" s="141"/>
      <c r="P160" s="180"/>
      <c r="Q160" s="141"/>
      <c r="R160" s="141"/>
      <c r="S160" s="145"/>
      <c r="T160" s="169"/>
      <c r="U160" s="141"/>
      <c r="V160" s="141"/>
      <c r="W160" s="145"/>
      <c r="X160" s="169"/>
      <c r="Y160" s="141"/>
      <c r="Z160" s="141"/>
      <c r="AA160" s="175"/>
    </row>
    <row r="161" spans="1:27" ht="15.75" x14ac:dyDescent="0.25">
      <c r="A161" s="90" t="str">
        <f>IF(Enrollment!A160="","",Enrollment!A160)</f>
        <v/>
      </c>
      <c r="B161" s="90" t="str">
        <f>IF(Enrollment!B160="","",Enrollment!B160)</f>
        <v/>
      </c>
      <c r="C161" s="90" t="str">
        <f>IF(Enrollment!C160="","",Enrollment!C160)</f>
        <v/>
      </c>
      <c r="D161" s="144"/>
      <c r="E161" s="141"/>
      <c r="F161" s="141"/>
      <c r="G161" s="141"/>
      <c r="H161" s="169"/>
      <c r="I161" s="141"/>
      <c r="J161" s="141"/>
      <c r="K161" s="145"/>
      <c r="L161" s="162"/>
      <c r="M161" s="141"/>
      <c r="N161" s="141"/>
      <c r="O161" s="141"/>
      <c r="P161" s="180"/>
      <c r="Q161" s="141"/>
      <c r="R161" s="141"/>
      <c r="S161" s="145"/>
      <c r="T161" s="169"/>
      <c r="U161" s="141"/>
      <c r="V161" s="141"/>
      <c r="W161" s="145"/>
      <c r="X161" s="169"/>
      <c r="Y161" s="141"/>
      <c r="Z161" s="141"/>
      <c r="AA161" s="175"/>
    </row>
    <row r="162" spans="1:27" ht="15.75" x14ac:dyDescent="0.25">
      <c r="A162" s="90" t="str">
        <f>IF(Enrollment!A161="","",Enrollment!A161)</f>
        <v/>
      </c>
      <c r="B162" s="90" t="str">
        <f>IF(Enrollment!B161="","",Enrollment!B161)</f>
        <v/>
      </c>
      <c r="C162" s="90" t="str">
        <f>IF(Enrollment!C161="","",Enrollment!C161)</f>
        <v/>
      </c>
      <c r="D162" s="144"/>
      <c r="E162" s="141"/>
      <c r="F162" s="141"/>
      <c r="G162" s="141"/>
      <c r="H162" s="169"/>
      <c r="I162" s="141"/>
      <c r="J162" s="141"/>
      <c r="K162" s="145"/>
      <c r="L162" s="162"/>
      <c r="M162" s="141"/>
      <c r="N162" s="141"/>
      <c r="O162" s="141"/>
      <c r="P162" s="180"/>
      <c r="Q162" s="141"/>
      <c r="R162" s="141"/>
      <c r="S162" s="145"/>
      <c r="T162" s="169"/>
      <c r="U162" s="141"/>
      <c r="V162" s="141"/>
      <c r="W162" s="145"/>
      <c r="X162" s="169"/>
      <c r="Y162" s="141"/>
      <c r="Z162" s="141"/>
      <c r="AA162" s="175"/>
    </row>
    <row r="163" spans="1:27" ht="15.75" x14ac:dyDescent="0.25">
      <c r="A163" s="90" t="str">
        <f>IF(Enrollment!A162="","",Enrollment!A162)</f>
        <v/>
      </c>
      <c r="B163" s="90" t="str">
        <f>IF(Enrollment!B162="","",Enrollment!B162)</f>
        <v/>
      </c>
      <c r="C163" s="90" t="str">
        <f>IF(Enrollment!C162="","",Enrollment!C162)</f>
        <v/>
      </c>
      <c r="D163" s="144"/>
      <c r="E163" s="141"/>
      <c r="F163" s="141"/>
      <c r="G163" s="141"/>
      <c r="H163" s="169"/>
      <c r="I163" s="141"/>
      <c r="J163" s="141"/>
      <c r="K163" s="145"/>
      <c r="L163" s="162"/>
      <c r="M163" s="141"/>
      <c r="N163" s="141"/>
      <c r="O163" s="141"/>
      <c r="P163" s="180"/>
      <c r="Q163" s="141"/>
      <c r="R163" s="141"/>
      <c r="S163" s="145"/>
      <c r="T163" s="169"/>
      <c r="U163" s="141"/>
      <c r="V163" s="141"/>
      <c r="W163" s="145"/>
      <c r="X163" s="169"/>
      <c r="Y163" s="141"/>
      <c r="Z163" s="141"/>
      <c r="AA163" s="175"/>
    </row>
    <row r="164" spans="1:27" ht="15.75" x14ac:dyDescent="0.25">
      <c r="A164" s="90" t="str">
        <f>IF(Enrollment!A163="","",Enrollment!A163)</f>
        <v/>
      </c>
      <c r="B164" s="90" t="str">
        <f>IF(Enrollment!B163="","",Enrollment!B163)</f>
        <v/>
      </c>
      <c r="C164" s="90" t="str">
        <f>IF(Enrollment!C163="","",Enrollment!C163)</f>
        <v/>
      </c>
      <c r="D164" s="144"/>
      <c r="E164" s="141"/>
      <c r="F164" s="141"/>
      <c r="G164" s="141"/>
      <c r="H164" s="169"/>
      <c r="I164" s="141"/>
      <c r="J164" s="141"/>
      <c r="K164" s="145"/>
      <c r="L164" s="162"/>
      <c r="M164" s="141"/>
      <c r="N164" s="141"/>
      <c r="O164" s="141"/>
      <c r="P164" s="180"/>
      <c r="Q164" s="141"/>
      <c r="R164" s="141"/>
      <c r="S164" s="145"/>
      <c r="T164" s="169"/>
      <c r="U164" s="141"/>
      <c r="V164" s="141"/>
      <c r="W164" s="145"/>
      <c r="X164" s="169"/>
      <c r="Y164" s="141"/>
      <c r="Z164" s="141"/>
      <c r="AA164" s="175"/>
    </row>
    <row r="165" spans="1:27" ht="15.75" x14ac:dyDescent="0.25">
      <c r="A165" s="90" t="str">
        <f>IF(Enrollment!A164="","",Enrollment!A164)</f>
        <v/>
      </c>
      <c r="B165" s="90" t="str">
        <f>IF(Enrollment!B164="","",Enrollment!B164)</f>
        <v/>
      </c>
      <c r="C165" s="90" t="str">
        <f>IF(Enrollment!C164="","",Enrollment!C164)</f>
        <v/>
      </c>
      <c r="D165" s="144"/>
      <c r="E165" s="141"/>
      <c r="F165" s="141"/>
      <c r="G165" s="141"/>
      <c r="H165" s="169"/>
      <c r="I165" s="141"/>
      <c r="J165" s="141"/>
      <c r="K165" s="145"/>
      <c r="L165" s="162"/>
      <c r="M165" s="141"/>
      <c r="N165" s="141"/>
      <c r="O165" s="141"/>
      <c r="P165" s="180"/>
      <c r="Q165" s="141"/>
      <c r="R165" s="141"/>
      <c r="S165" s="145"/>
      <c r="T165" s="169"/>
      <c r="U165" s="141"/>
      <c r="V165" s="141"/>
      <c r="W165" s="145"/>
      <c r="X165" s="169"/>
      <c r="Y165" s="141"/>
      <c r="Z165" s="141"/>
      <c r="AA165" s="175"/>
    </row>
    <row r="166" spans="1:27" ht="15.75" x14ac:dyDescent="0.25">
      <c r="A166" s="90" t="str">
        <f>IF(Enrollment!A165="","",Enrollment!A165)</f>
        <v/>
      </c>
      <c r="B166" s="90" t="str">
        <f>IF(Enrollment!B165="","",Enrollment!B165)</f>
        <v/>
      </c>
      <c r="C166" s="90" t="str">
        <f>IF(Enrollment!C165="","",Enrollment!C165)</f>
        <v/>
      </c>
      <c r="D166" s="144"/>
      <c r="E166" s="141"/>
      <c r="F166" s="141"/>
      <c r="G166" s="141"/>
      <c r="H166" s="169"/>
      <c r="I166" s="141"/>
      <c r="J166" s="141"/>
      <c r="K166" s="145"/>
      <c r="L166" s="162"/>
      <c r="M166" s="141"/>
      <c r="N166" s="141"/>
      <c r="O166" s="141"/>
      <c r="P166" s="180"/>
      <c r="Q166" s="141"/>
      <c r="R166" s="141"/>
      <c r="S166" s="145"/>
      <c r="T166" s="169"/>
      <c r="U166" s="141"/>
      <c r="V166" s="141"/>
      <c r="W166" s="145"/>
      <c r="X166" s="169"/>
      <c r="Y166" s="141"/>
      <c r="Z166" s="141"/>
      <c r="AA166" s="175"/>
    </row>
    <row r="167" spans="1:27" ht="15.75" x14ac:dyDescent="0.25">
      <c r="A167" s="90" t="str">
        <f>IF(Enrollment!A166="","",Enrollment!A166)</f>
        <v/>
      </c>
      <c r="B167" s="90" t="str">
        <f>IF(Enrollment!B166="","",Enrollment!B166)</f>
        <v/>
      </c>
      <c r="C167" s="90" t="str">
        <f>IF(Enrollment!C166="","",Enrollment!C166)</f>
        <v/>
      </c>
      <c r="D167" s="144"/>
      <c r="E167" s="141"/>
      <c r="F167" s="141"/>
      <c r="G167" s="141"/>
      <c r="H167" s="169"/>
      <c r="I167" s="141"/>
      <c r="J167" s="141"/>
      <c r="K167" s="145"/>
      <c r="L167" s="162"/>
      <c r="M167" s="141"/>
      <c r="N167" s="141"/>
      <c r="O167" s="141"/>
      <c r="P167" s="180"/>
      <c r="Q167" s="141"/>
      <c r="R167" s="141"/>
      <c r="S167" s="145"/>
      <c r="T167" s="169"/>
      <c r="U167" s="141"/>
      <c r="V167" s="141"/>
      <c r="W167" s="145"/>
      <c r="X167" s="169"/>
      <c r="Y167" s="141"/>
      <c r="Z167" s="141"/>
      <c r="AA167" s="175"/>
    </row>
    <row r="168" spans="1:27" ht="15.75" x14ac:dyDescent="0.25">
      <c r="A168" s="90" t="str">
        <f>IF(Enrollment!A167="","",Enrollment!A167)</f>
        <v/>
      </c>
      <c r="B168" s="90" t="str">
        <f>IF(Enrollment!B167="","",Enrollment!B167)</f>
        <v/>
      </c>
      <c r="C168" s="90" t="str">
        <f>IF(Enrollment!C167="","",Enrollment!C167)</f>
        <v/>
      </c>
      <c r="D168" s="144"/>
      <c r="E168" s="141"/>
      <c r="F168" s="141"/>
      <c r="G168" s="141"/>
      <c r="H168" s="169"/>
      <c r="I168" s="141"/>
      <c r="J168" s="141"/>
      <c r="K168" s="145"/>
      <c r="L168" s="162"/>
      <c r="M168" s="141"/>
      <c r="N168" s="141"/>
      <c r="O168" s="141"/>
      <c r="P168" s="180"/>
      <c r="Q168" s="141"/>
      <c r="R168" s="141"/>
      <c r="S168" s="145"/>
      <c r="T168" s="169"/>
      <c r="U168" s="141"/>
      <c r="V168" s="141"/>
      <c r="W168" s="145"/>
      <c r="X168" s="169"/>
      <c r="Y168" s="141"/>
      <c r="Z168" s="141"/>
      <c r="AA168" s="175"/>
    </row>
    <row r="169" spans="1:27" ht="15.75" x14ac:dyDescent="0.25">
      <c r="A169" s="90" t="str">
        <f>IF(Enrollment!A168="","",Enrollment!A168)</f>
        <v/>
      </c>
      <c r="B169" s="90" t="str">
        <f>IF(Enrollment!B168="","",Enrollment!B168)</f>
        <v/>
      </c>
      <c r="C169" s="90" t="str">
        <f>IF(Enrollment!C168="","",Enrollment!C168)</f>
        <v/>
      </c>
      <c r="D169" s="144"/>
      <c r="E169" s="141"/>
      <c r="F169" s="141"/>
      <c r="G169" s="141"/>
      <c r="H169" s="169"/>
      <c r="I169" s="141"/>
      <c r="J169" s="141"/>
      <c r="K169" s="145"/>
      <c r="L169" s="162"/>
      <c r="M169" s="141"/>
      <c r="N169" s="141"/>
      <c r="O169" s="141"/>
      <c r="P169" s="180"/>
      <c r="Q169" s="141"/>
      <c r="R169" s="141"/>
      <c r="S169" s="145"/>
      <c r="T169" s="169"/>
      <c r="U169" s="141"/>
      <c r="V169" s="141"/>
      <c r="W169" s="145"/>
      <c r="X169" s="169"/>
      <c r="Y169" s="141"/>
      <c r="Z169" s="141"/>
      <c r="AA169" s="175"/>
    </row>
    <row r="170" spans="1:27" ht="15.75" x14ac:dyDescent="0.25">
      <c r="A170" s="90" t="str">
        <f>IF(Enrollment!A169="","",Enrollment!A169)</f>
        <v/>
      </c>
      <c r="B170" s="90" t="str">
        <f>IF(Enrollment!B169="","",Enrollment!B169)</f>
        <v/>
      </c>
      <c r="C170" s="90" t="str">
        <f>IF(Enrollment!C169="","",Enrollment!C169)</f>
        <v/>
      </c>
      <c r="D170" s="144"/>
      <c r="E170" s="141"/>
      <c r="F170" s="141"/>
      <c r="G170" s="141"/>
      <c r="H170" s="169"/>
      <c r="I170" s="141"/>
      <c r="J170" s="141"/>
      <c r="K170" s="145"/>
      <c r="L170" s="162"/>
      <c r="M170" s="141"/>
      <c r="N170" s="141"/>
      <c r="O170" s="141"/>
      <c r="P170" s="180"/>
      <c r="Q170" s="141"/>
      <c r="R170" s="141"/>
      <c r="S170" s="145"/>
      <c r="T170" s="169"/>
      <c r="U170" s="141"/>
      <c r="V170" s="141"/>
      <c r="W170" s="145"/>
      <c r="X170" s="169"/>
      <c r="Y170" s="141"/>
      <c r="Z170" s="141"/>
      <c r="AA170" s="175"/>
    </row>
    <row r="171" spans="1:27" ht="15.75" x14ac:dyDescent="0.25">
      <c r="A171" s="90" t="str">
        <f>IF(Enrollment!A170="","",Enrollment!A170)</f>
        <v/>
      </c>
      <c r="B171" s="90" t="str">
        <f>IF(Enrollment!B170="","",Enrollment!B170)</f>
        <v/>
      </c>
      <c r="C171" s="90" t="str">
        <f>IF(Enrollment!C170="","",Enrollment!C170)</f>
        <v/>
      </c>
      <c r="D171" s="144"/>
      <c r="E171" s="141"/>
      <c r="F171" s="141"/>
      <c r="G171" s="141"/>
      <c r="H171" s="169"/>
      <c r="I171" s="141"/>
      <c r="J171" s="141"/>
      <c r="K171" s="145"/>
      <c r="L171" s="162"/>
      <c r="M171" s="141"/>
      <c r="N171" s="141"/>
      <c r="O171" s="141"/>
      <c r="P171" s="180"/>
      <c r="Q171" s="141"/>
      <c r="R171" s="141"/>
      <c r="S171" s="145"/>
      <c r="T171" s="169"/>
      <c r="U171" s="141"/>
      <c r="V171" s="141"/>
      <c r="W171" s="145"/>
      <c r="X171" s="169"/>
      <c r="Y171" s="141"/>
      <c r="Z171" s="141"/>
      <c r="AA171" s="175"/>
    </row>
    <row r="172" spans="1:27" ht="15.75" x14ac:dyDescent="0.25">
      <c r="A172" s="90" t="str">
        <f>IF(Enrollment!A171="","",Enrollment!A171)</f>
        <v/>
      </c>
      <c r="B172" s="90" t="str">
        <f>IF(Enrollment!B171="","",Enrollment!B171)</f>
        <v/>
      </c>
      <c r="C172" s="90" t="str">
        <f>IF(Enrollment!C171="","",Enrollment!C171)</f>
        <v/>
      </c>
      <c r="D172" s="144"/>
      <c r="E172" s="141"/>
      <c r="F172" s="141"/>
      <c r="G172" s="141"/>
      <c r="H172" s="169"/>
      <c r="I172" s="141"/>
      <c r="J172" s="141"/>
      <c r="K172" s="145"/>
      <c r="L172" s="162"/>
      <c r="M172" s="141"/>
      <c r="N172" s="141"/>
      <c r="O172" s="141"/>
      <c r="P172" s="180"/>
      <c r="Q172" s="141"/>
      <c r="R172" s="141"/>
      <c r="S172" s="145"/>
      <c r="T172" s="169"/>
      <c r="U172" s="141"/>
      <c r="V172" s="141"/>
      <c r="W172" s="145"/>
      <c r="X172" s="169"/>
      <c r="Y172" s="141"/>
      <c r="Z172" s="141"/>
      <c r="AA172" s="175"/>
    </row>
    <row r="173" spans="1:27" ht="15.75" x14ac:dyDescent="0.25">
      <c r="A173" s="90" t="str">
        <f>IF(Enrollment!A172="","",Enrollment!A172)</f>
        <v/>
      </c>
      <c r="B173" s="90" t="str">
        <f>IF(Enrollment!B172="","",Enrollment!B172)</f>
        <v/>
      </c>
      <c r="C173" s="90" t="str">
        <f>IF(Enrollment!C172="","",Enrollment!C172)</f>
        <v/>
      </c>
      <c r="D173" s="144"/>
      <c r="E173" s="141"/>
      <c r="F173" s="141"/>
      <c r="G173" s="141"/>
      <c r="H173" s="169"/>
      <c r="I173" s="141"/>
      <c r="J173" s="141"/>
      <c r="K173" s="145"/>
      <c r="L173" s="162"/>
      <c r="M173" s="141"/>
      <c r="N173" s="141"/>
      <c r="O173" s="141"/>
      <c r="P173" s="180"/>
      <c r="Q173" s="141"/>
      <c r="R173" s="141"/>
      <c r="S173" s="145"/>
      <c r="T173" s="169"/>
      <c r="U173" s="141"/>
      <c r="V173" s="141"/>
      <c r="W173" s="145"/>
      <c r="X173" s="169"/>
      <c r="Y173" s="141"/>
      <c r="Z173" s="141"/>
      <c r="AA173" s="175"/>
    </row>
    <row r="174" spans="1:27" ht="15.75" x14ac:dyDescent="0.25">
      <c r="A174" s="90" t="str">
        <f>IF(Enrollment!A173="","",Enrollment!A173)</f>
        <v/>
      </c>
      <c r="B174" s="90" t="str">
        <f>IF(Enrollment!B173="","",Enrollment!B173)</f>
        <v/>
      </c>
      <c r="C174" s="90" t="str">
        <f>IF(Enrollment!C173="","",Enrollment!C173)</f>
        <v/>
      </c>
      <c r="D174" s="144"/>
      <c r="E174" s="141"/>
      <c r="F174" s="141"/>
      <c r="G174" s="141"/>
      <c r="H174" s="169"/>
      <c r="I174" s="141"/>
      <c r="J174" s="141"/>
      <c r="K174" s="145"/>
      <c r="L174" s="162"/>
      <c r="M174" s="141"/>
      <c r="N174" s="141"/>
      <c r="O174" s="141"/>
      <c r="P174" s="180"/>
      <c r="Q174" s="141"/>
      <c r="R174" s="141"/>
      <c r="S174" s="145"/>
      <c r="T174" s="169"/>
      <c r="U174" s="141"/>
      <c r="V174" s="141"/>
      <c r="W174" s="145"/>
      <c r="X174" s="169"/>
      <c r="Y174" s="141"/>
      <c r="Z174" s="141"/>
      <c r="AA174" s="175"/>
    </row>
    <row r="175" spans="1:27" ht="15.75" x14ac:dyDescent="0.25">
      <c r="A175" s="90" t="str">
        <f>IF(Enrollment!A174="","",Enrollment!A174)</f>
        <v/>
      </c>
      <c r="B175" s="90" t="str">
        <f>IF(Enrollment!B174="","",Enrollment!B174)</f>
        <v/>
      </c>
      <c r="C175" s="90" t="str">
        <f>IF(Enrollment!C174="","",Enrollment!C174)</f>
        <v/>
      </c>
      <c r="D175" s="144"/>
      <c r="E175" s="141"/>
      <c r="F175" s="141"/>
      <c r="G175" s="141"/>
      <c r="H175" s="169"/>
      <c r="I175" s="141"/>
      <c r="J175" s="141"/>
      <c r="K175" s="145"/>
      <c r="L175" s="162"/>
      <c r="M175" s="141"/>
      <c r="N175" s="141"/>
      <c r="O175" s="141"/>
      <c r="P175" s="180"/>
      <c r="Q175" s="141"/>
      <c r="R175" s="141"/>
      <c r="S175" s="145"/>
      <c r="T175" s="169"/>
      <c r="U175" s="141"/>
      <c r="V175" s="141"/>
      <c r="W175" s="145"/>
      <c r="X175" s="169"/>
      <c r="Y175" s="141"/>
      <c r="Z175" s="141"/>
      <c r="AA175" s="175"/>
    </row>
    <row r="176" spans="1:27" ht="15.75" x14ac:dyDescent="0.25">
      <c r="A176" s="90" t="str">
        <f>IF(Enrollment!A175="","",Enrollment!A175)</f>
        <v/>
      </c>
      <c r="B176" s="90" t="str">
        <f>IF(Enrollment!B175="","",Enrollment!B175)</f>
        <v/>
      </c>
      <c r="C176" s="90" t="str">
        <f>IF(Enrollment!C175="","",Enrollment!C175)</f>
        <v/>
      </c>
      <c r="D176" s="144"/>
      <c r="E176" s="141"/>
      <c r="F176" s="141"/>
      <c r="G176" s="141"/>
      <c r="H176" s="169"/>
      <c r="I176" s="141"/>
      <c r="J176" s="141"/>
      <c r="K176" s="145"/>
      <c r="L176" s="162"/>
      <c r="M176" s="141"/>
      <c r="N176" s="141"/>
      <c r="O176" s="141"/>
      <c r="P176" s="180"/>
      <c r="Q176" s="141"/>
      <c r="R176" s="141"/>
      <c r="S176" s="145"/>
      <c r="T176" s="169"/>
      <c r="U176" s="141"/>
      <c r="V176" s="141"/>
      <c r="W176" s="145"/>
      <c r="X176" s="169"/>
      <c r="Y176" s="141"/>
      <c r="Z176" s="141"/>
      <c r="AA176" s="175"/>
    </row>
    <row r="177" spans="1:27" ht="15.75" x14ac:dyDescent="0.25">
      <c r="A177" s="90" t="str">
        <f>IF(Enrollment!A176="","",Enrollment!A176)</f>
        <v/>
      </c>
      <c r="B177" s="90" t="str">
        <f>IF(Enrollment!B176="","",Enrollment!B176)</f>
        <v/>
      </c>
      <c r="C177" s="90" t="str">
        <f>IF(Enrollment!C176="","",Enrollment!C176)</f>
        <v/>
      </c>
      <c r="D177" s="144"/>
      <c r="E177" s="141"/>
      <c r="F177" s="141"/>
      <c r="G177" s="141"/>
      <c r="H177" s="169"/>
      <c r="I177" s="141"/>
      <c r="J177" s="141"/>
      <c r="K177" s="145"/>
      <c r="L177" s="162"/>
      <c r="M177" s="141"/>
      <c r="N177" s="141"/>
      <c r="O177" s="141"/>
      <c r="P177" s="180"/>
      <c r="Q177" s="141"/>
      <c r="R177" s="141"/>
      <c r="S177" s="145"/>
      <c r="T177" s="169"/>
      <c r="U177" s="141"/>
      <c r="V177" s="141"/>
      <c r="W177" s="145"/>
      <c r="X177" s="169"/>
      <c r="Y177" s="141"/>
      <c r="Z177" s="141"/>
      <c r="AA177" s="175"/>
    </row>
    <row r="178" spans="1:27" ht="15.75" x14ac:dyDescent="0.25">
      <c r="A178" s="90" t="str">
        <f>IF(Enrollment!A177="","",Enrollment!A177)</f>
        <v/>
      </c>
      <c r="B178" s="90" t="str">
        <f>IF(Enrollment!B177="","",Enrollment!B177)</f>
        <v/>
      </c>
      <c r="C178" s="90" t="str">
        <f>IF(Enrollment!C177="","",Enrollment!C177)</f>
        <v/>
      </c>
      <c r="D178" s="144"/>
      <c r="E178" s="141"/>
      <c r="F178" s="141"/>
      <c r="G178" s="141"/>
      <c r="H178" s="169"/>
      <c r="I178" s="141"/>
      <c r="J178" s="141"/>
      <c r="K178" s="145"/>
      <c r="L178" s="162"/>
      <c r="M178" s="141"/>
      <c r="N178" s="141"/>
      <c r="O178" s="141"/>
      <c r="P178" s="180"/>
      <c r="Q178" s="141"/>
      <c r="R178" s="141"/>
      <c r="S178" s="145"/>
      <c r="T178" s="169"/>
      <c r="U178" s="141"/>
      <c r="V178" s="141"/>
      <c r="W178" s="145"/>
      <c r="X178" s="169"/>
      <c r="Y178" s="141"/>
      <c r="Z178" s="141"/>
      <c r="AA178" s="175"/>
    </row>
    <row r="179" spans="1:27" ht="15.75" x14ac:dyDescent="0.25">
      <c r="A179" s="90" t="str">
        <f>IF(Enrollment!A178="","",Enrollment!A178)</f>
        <v/>
      </c>
      <c r="B179" s="90" t="str">
        <f>IF(Enrollment!B178="","",Enrollment!B178)</f>
        <v/>
      </c>
      <c r="C179" s="90" t="str">
        <f>IF(Enrollment!C178="","",Enrollment!C178)</f>
        <v/>
      </c>
      <c r="D179" s="144"/>
      <c r="E179" s="141"/>
      <c r="F179" s="141"/>
      <c r="G179" s="141"/>
      <c r="H179" s="169"/>
      <c r="I179" s="141"/>
      <c r="J179" s="141"/>
      <c r="K179" s="145"/>
      <c r="L179" s="162"/>
      <c r="M179" s="141"/>
      <c r="N179" s="141"/>
      <c r="O179" s="141"/>
      <c r="P179" s="180"/>
      <c r="Q179" s="141"/>
      <c r="R179" s="141"/>
      <c r="S179" s="145"/>
      <c r="T179" s="169"/>
      <c r="U179" s="141"/>
      <c r="V179" s="141"/>
      <c r="W179" s="145"/>
      <c r="X179" s="169"/>
      <c r="Y179" s="141"/>
      <c r="Z179" s="141"/>
      <c r="AA179" s="175"/>
    </row>
    <row r="180" spans="1:27" ht="15.75" x14ac:dyDescent="0.25">
      <c r="A180" s="90" t="str">
        <f>IF(Enrollment!A179="","",Enrollment!A179)</f>
        <v/>
      </c>
      <c r="B180" s="90" t="str">
        <f>IF(Enrollment!B179="","",Enrollment!B179)</f>
        <v/>
      </c>
      <c r="C180" s="90" t="str">
        <f>IF(Enrollment!C179="","",Enrollment!C179)</f>
        <v/>
      </c>
      <c r="D180" s="144"/>
      <c r="E180" s="141"/>
      <c r="F180" s="141"/>
      <c r="G180" s="141"/>
      <c r="H180" s="169"/>
      <c r="I180" s="141"/>
      <c r="J180" s="141"/>
      <c r="K180" s="145"/>
      <c r="L180" s="162"/>
      <c r="M180" s="141"/>
      <c r="N180" s="141"/>
      <c r="O180" s="141"/>
      <c r="P180" s="180"/>
      <c r="Q180" s="141"/>
      <c r="R180" s="141"/>
      <c r="S180" s="145"/>
      <c r="T180" s="169"/>
      <c r="U180" s="141"/>
      <c r="V180" s="141"/>
      <c r="W180" s="145"/>
      <c r="X180" s="169"/>
      <c r="Y180" s="141"/>
      <c r="Z180" s="141"/>
      <c r="AA180" s="175"/>
    </row>
    <row r="181" spans="1:27" ht="15.75" x14ac:dyDescent="0.25">
      <c r="A181" s="90" t="str">
        <f>IF(Enrollment!A180="","",Enrollment!A180)</f>
        <v/>
      </c>
      <c r="B181" s="90" t="str">
        <f>IF(Enrollment!B180="","",Enrollment!B180)</f>
        <v/>
      </c>
      <c r="C181" s="90" t="str">
        <f>IF(Enrollment!C180="","",Enrollment!C180)</f>
        <v/>
      </c>
      <c r="D181" s="144"/>
      <c r="E181" s="141"/>
      <c r="F181" s="141"/>
      <c r="G181" s="141"/>
      <c r="H181" s="169"/>
      <c r="I181" s="141"/>
      <c r="J181" s="141"/>
      <c r="K181" s="145"/>
      <c r="L181" s="162"/>
      <c r="M181" s="141"/>
      <c r="N181" s="141"/>
      <c r="O181" s="141"/>
      <c r="P181" s="180"/>
      <c r="Q181" s="141"/>
      <c r="R181" s="141"/>
      <c r="S181" s="145"/>
      <c r="T181" s="169"/>
      <c r="U181" s="141"/>
      <c r="V181" s="141"/>
      <c r="W181" s="145"/>
      <c r="X181" s="169"/>
      <c r="Y181" s="141"/>
      <c r="Z181" s="141"/>
      <c r="AA181" s="175"/>
    </row>
    <row r="182" spans="1:27" ht="15.75" x14ac:dyDescent="0.25">
      <c r="A182" s="90" t="str">
        <f>IF(Enrollment!A181="","",Enrollment!A181)</f>
        <v/>
      </c>
      <c r="B182" s="90" t="str">
        <f>IF(Enrollment!B181="","",Enrollment!B181)</f>
        <v/>
      </c>
      <c r="C182" s="90" t="str">
        <f>IF(Enrollment!C181="","",Enrollment!C181)</f>
        <v/>
      </c>
      <c r="D182" s="144"/>
      <c r="E182" s="141"/>
      <c r="F182" s="141"/>
      <c r="G182" s="141"/>
      <c r="H182" s="169"/>
      <c r="I182" s="141"/>
      <c r="J182" s="141"/>
      <c r="K182" s="145"/>
      <c r="L182" s="162"/>
      <c r="M182" s="141"/>
      <c r="N182" s="141"/>
      <c r="O182" s="141"/>
      <c r="P182" s="180"/>
      <c r="Q182" s="141"/>
      <c r="R182" s="141"/>
      <c r="S182" s="145"/>
      <c r="T182" s="169"/>
      <c r="U182" s="141"/>
      <c r="V182" s="141"/>
      <c r="W182" s="145"/>
      <c r="X182" s="169"/>
      <c r="Y182" s="141"/>
      <c r="Z182" s="141"/>
      <c r="AA182" s="175"/>
    </row>
    <row r="183" spans="1:27" ht="15.75" x14ac:dyDescent="0.25">
      <c r="A183" s="90" t="str">
        <f>IF(Enrollment!A182="","",Enrollment!A182)</f>
        <v/>
      </c>
      <c r="B183" s="90" t="str">
        <f>IF(Enrollment!B182="","",Enrollment!B182)</f>
        <v/>
      </c>
      <c r="C183" s="90" t="str">
        <f>IF(Enrollment!C182="","",Enrollment!C182)</f>
        <v/>
      </c>
      <c r="D183" s="144"/>
      <c r="E183" s="141"/>
      <c r="F183" s="141"/>
      <c r="G183" s="141"/>
      <c r="H183" s="169"/>
      <c r="I183" s="141"/>
      <c r="J183" s="141"/>
      <c r="K183" s="145"/>
      <c r="L183" s="162"/>
      <c r="M183" s="141"/>
      <c r="N183" s="141"/>
      <c r="O183" s="141"/>
      <c r="P183" s="180"/>
      <c r="Q183" s="141"/>
      <c r="R183" s="141"/>
      <c r="S183" s="145"/>
      <c r="T183" s="169"/>
      <c r="U183" s="141"/>
      <c r="V183" s="141"/>
      <c r="W183" s="145"/>
      <c r="X183" s="169"/>
      <c r="Y183" s="141"/>
      <c r="Z183" s="141"/>
      <c r="AA183" s="175"/>
    </row>
    <row r="184" spans="1:27" ht="15.75" x14ac:dyDescent="0.25">
      <c r="A184" s="90" t="str">
        <f>IF(Enrollment!A183="","",Enrollment!A183)</f>
        <v/>
      </c>
      <c r="B184" s="90" t="str">
        <f>IF(Enrollment!B183="","",Enrollment!B183)</f>
        <v/>
      </c>
      <c r="C184" s="90" t="str">
        <f>IF(Enrollment!C183="","",Enrollment!C183)</f>
        <v/>
      </c>
      <c r="D184" s="144"/>
      <c r="E184" s="141"/>
      <c r="F184" s="141"/>
      <c r="G184" s="141"/>
      <c r="H184" s="169"/>
      <c r="I184" s="141"/>
      <c r="J184" s="141"/>
      <c r="K184" s="145"/>
      <c r="L184" s="162"/>
      <c r="M184" s="141"/>
      <c r="N184" s="141"/>
      <c r="O184" s="141"/>
      <c r="P184" s="180"/>
      <c r="Q184" s="141"/>
      <c r="R184" s="141"/>
      <c r="S184" s="145"/>
      <c r="T184" s="169"/>
      <c r="U184" s="141"/>
      <c r="V184" s="141"/>
      <c r="W184" s="145"/>
      <c r="X184" s="169"/>
      <c r="Y184" s="141"/>
      <c r="Z184" s="141"/>
      <c r="AA184" s="175"/>
    </row>
    <row r="185" spans="1:27" ht="15.75" x14ac:dyDescent="0.25">
      <c r="A185" s="90" t="str">
        <f>IF(Enrollment!A184="","",Enrollment!A184)</f>
        <v/>
      </c>
      <c r="B185" s="90" t="str">
        <f>IF(Enrollment!B184="","",Enrollment!B184)</f>
        <v/>
      </c>
      <c r="C185" s="90" t="str">
        <f>IF(Enrollment!C184="","",Enrollment!C184)</f>
        <v/>
      </c>
      <c r="D185" s="144"/>
      <c r="E185" s="141"/>
      <c r="F185" s="141"/>
      <c r="G185" s="141"/>
      <c r="H185" s="169"/>
      <c r="I185" s="141"/>
      <c r="J185" s="141"/>
      <c r="K185" s="145"/>
      <c r="L185" s="162"/>
      <c r="M185" s="141"/>
      <c r="N185" s="141"/>
      <c r="O185" s="141"/>
      <c r="P185" s="180"/>
      <c r="Q185" s="141"/>
      <c r="R185" s="141"/>
      <c r="S185" s="145"/>
      <c r="T185" s="169"/>
      <c r="U185" s="141"/>
      <c r="V185" s="141"/>
      <c r="W185" s="145"/>
      <c r="X185" s="169"/>
      <c r="Y185" s="141"/>
      <c r="Z185" s="141"/>
      <c r="AA185" s="175"/>
    </row>
    <row r="186" spans="1:27" ht="15.75" x14ac:dyDescent="0.25">
      <c r="A186" s="90" t="str">
        <f>IF(Enrollment!A185="","",Enrollment!A185)</f>
        <v/>
      </c>
      <c r="B186" s="90" t="str">
        <f>IF(Enrollment!B185="","",Enrollment!B185)</f>
        <v/>
      </c>
      <c r="C186" s="90" t="str">
        <f>IF(Enrollment!C185="","",Enrollment!C185)</f>
        <v/>
      </c>
      <c r="D186" s="144"/>
      <c r="E186" s="141"/>
      <c r="F186" s="141"/>
      <c r="G186" s="141"/>
      <c r="H186" s="169"/>
      <c r="I186" s="141"/>
      <c r="J186" s="141"/>
      <c r="K186" s="145"/>
      <c r="L186" s="162"/>
      <c r="M186" s="141"/>
      <c r="N186" s="141"/>
      <c r="O186" s="141"/>
      <c r="P186" s="180"/>
      <c r="Q186" s="141"/>
      <c r="R186" s="141"/>
      <c r="S186" s="145"/>
      <c r="T186" s="169"/>
      <c r="U186" s="141"/>
      <c r="V186" s="141"/>
      <c r="W186" s="145"/>
      <c r="X186" s="169"/>
      <c r="Y186" s="141"/>
      <c r="Z186" s="141"/>
      <c r="AA186" s="175"/>
    </row>
    <row r="187" spans="1:27" ht="15.75" x14ac:dyDescent="0.25">
      <c r="A187" s="90" t="str">
        <f>IF(Enrollment!A186="","",Enrollment!A186)</f>
        <v/>
      </c>
      <c r="B187" s="90" t="str">
        <f>IF(Enrollment!B186="","",Enrollment!B186)</f>
        <v/>
      </c>
      <c r="C187" s="90" t="str">
        <f>IF(Enrollment!C186="","",Enrollment!C186)</f>
        <v/>
      </c>
      <c r="D187" s="144"/>
      <c r="E187" s="141"/>
      <c r="F187" s="141"/>
      <c r="G187" s="141"/>
      <c r="H187" s="169"/>
      <c r="I187" s="141"/>
      <c r="J187" s="141"/>
      <c r="K187" s="145"/>
      <c r="L187" s="162"/>
      <c r="M187" s="141"/>
      <c r="N187" s="141"/>
      <c r="O187" s="141"/>
      <c r="P187" s="180"/>
      <c r="Q187" s="141"/>
      <c r="R187" s="141"/>
      <c r="S187" s="145"/>
      <c r="T187" s="169"/>
      <c r="U187" s="141"/>
      <c r="V187" s="141"/>
      <c r="W187" s="145"/>
      <c r="X187" s="169"/>
      <c r="Y187" s="141"/>
      <c r="Z187" s="141"/>
      <c r="AA187" s="175"/>
    </row>
    <row r="188" spans="1:27" ht="15.75" x14ac:dyDescent="0.25">
      <c r="A188" s="90" t="str">
        <f>IF(Enrollment!A187="","",Enrollment!A187)</f>
        <v/>
      </c>
      <c r="B188" s="90" t="str">
        <f>IF(Enrollment!B187="","",Enrollment!B187)</f>
        <v/>
      </c>
      <c r="C188" s="90" t="str">
        <f>IF(Enrollment!C187="","",Enrollment!C187)</f>
        <v/>
      </c>
      <c r="D188" s="144"/>
      <c r="E188" s="141"/>
      <c r="F188" s="141"/>
      <c r="G188" s="141"/>
      <c r="H188" s="169"/>
      <c r="I188" s="141"/>
      <c r="J188" s="141"/>
      <c r="K188" s="145"/>
      <c r="L188" s="162"/>
      <c r="M188" s="141"/>
      <c r="N188" s="141"/>
      <c r="O188" s="141"/>
      <c r="P188" s="180"/>
      <c r="Q188" s="141"/>
      <c r="R188" s="141"/>
      <c r="S188" s="145"/>
      <c r="T188" s="169"/>
      <c r="U188" s="141"/>
      <c r="V188" s="141"/>
      <c r="W188" s="145"/>
      <c r="X188" s="169"/>
      <c r="Y188" s="141"/>
      <c r="Z188" s="141"/>
      <c r="AA188" s="175"/>
    </row>
    <row r="189" spans="1:27" ht="15.75" x14ac:dyDescent="0.25">
      <c r="A189" s="90" t="str">
        <f>IF(Enrollment!A188="","",Enrollment!A188)</f>
        <v/>
      </c>
      <c r="B189" s="90" t="str">
        <f>IF(Enrollment!B188="","",Enrollment!B188)</f>
        <v/>
      </c>
      <c r="C189" s="90" t="str">
        <f>IF(Enrollment!C188="","",Enrollment!C188)</f>
        <v/>
      </c>
      <c r="D189" s="144"/>
      <c r="E189" s="141"/>
      <c r="F189" s="141"/>
      <c r="G189" s="141"/>
      <c r="H189" s="169"/>
      <c r="I189" s="141"/>
      <c r="J189" s="141"/>
      <c r="K189" s="145"/>
      <c r="L189" s="162"/>
      <c r="M189" s="141"/>
      <c r="N189" s="141"/>
      <c r="O189" s="141"/>
      <c r="P189" s="180"/>
      <c r="Q189" s="141"/>
      <c r="R189" s="141"/>
      <c r="S189" s="145"/>
      <c r="T189" s="169"/>
      <c r="U189" s="141"/>
      <c r="V189" s="141"/>
      <c r="W189" s="145"/>
      <c r="X189" s="169"/>
      <c r="Y189" s="141"/>
      <c r="Z189" s="141"/>
      <c r="AA189" s="175"/>
    </row>
    <row r="190" spans="1:27" ht="15.75" x14ac:dyDescent="0.25">
      <c r="A190" s="90" t="str">
        <f>IF(Enrollment!A189="","",Enrollment!A189)</f>
        <v/>
      </c>
      <c r="B190" s="90" t="str">
        <f>IF(Enrollment!B189="","",Enrollment!B189)</f>
        <v/>
      </c>
      <c r="C190" s="90" t="str">
        <f>IF(Enrollment!C189="","",Enrollment!C189)</f>
        <v/>
      </c>
      <c r="D190" s="144"/>
      <c r="E190" s="141"/>
      <c r="F190" s="141"/>
      <c r="G190" s="141"/>
      <c r="H190" s="169"/>
      <c r="I190" s="141"/>
      <c r="J190" s="141"/>
      <c r="K190" s="145"/>
      <c r="L190" s="162"/>
      <c r="M190" s="141"/>
      <c r="N190" s="141"/>
      <c r="O190" s="141"/>
      <c r="P190" s="180"/>
      <c r="Q190" s="141"/>
      <c r="R190" s="141"/>
      <c r="S190" s="145"/>
      <c r="T190" s="169"/>
      <c r="U190" s="141"/>
      <c r="V190" s="141"/>
      <c r="W190" s="145"/>
      <c r="X190" s="169"/>
      <c r="Y190" s="141"/>
      <c r="Z190" s="141"/>
      <c r="AA190" s="175"/>
    </row>
    <row r="191" spans="1:27" ht="15.75" x14ac:dyDescent="0.25">
      <c r="A191" s="90" t="str">
        <f>IF(Enrollment!A190="","",Enrollment!A190)</f>
        <v/>
      </c>
      <c r="B191" s="90" t="str">
        <f>IF(Enrollment!B190="","",Enrollment!B190)</f>
        <v/>
      </c>
      <c r="C191" s="90" t="str">
        <f>IF(Enrollment!C190="","",Enrollment!C190)</f>
        <v/>
      </c>
      <c r="D191" s="144"/>
      <c r="E191" s="141"/>
      <c r="F191" s="141"/>
      <c r="G191" s="141"/>
      <c r="H191" s="169"/>
      <c r="I191" s="141"/>
      <c r="J191" s="141"/>
      <c r="K191" s="145"/>
      <c r="L191" s="162"/>
      <c r="M191" s="141"/>
      <c r="N191" s="141"/>
      <c r="O191" s="141"/>
      <c r="P191" s="180"/>
      <c r="Q191" s="141"/>
      <c r="R191" s="141"/>
      <c r="S191" s="145"/>
      <c r="T191" s="169"/>
      <c r="U191" s="141"/>
      <c r="V191" s="141"/>
      <c r="W191" s="145"/>
      <c r="X191" s="169"/>
      <c r="Y191" s="141"/>
      <c r="Z191" s="141"/>
      <c r="AA191" s="175"/>
    </row>
    <row r="192" spans="1:27" ht="15.75" x14ac:dyDescent="0.25">
      <c r="A192" s="90" t="str">
        <f>IF(Enrollment!A191="","",Enrollment!A191)</f>
        <v/>
      </c>
      <c r="B192" s="90" t="str">
        <f>IF(Enrollment!B191="","",Enrollment!B191)</f>
        <v/>
      </c>
      <c r="C192" s="90" t="str">
        <f>IF(Enrollment!C191="","",Enrollment!C191)</f>
        <v/>
      </c>
      <c r="D192" s="144"/>
      <c r="E192" s="141"/>
      <c r="F192" s="141"/>
      <c r="G192" s="141"/>
      <c r="H192" s="169"/>
      <c r="I192" s="141"/>
      <c r="J192" s="141"/>
      <c r="K192" s="145"/>
      <c r="L192" s="162"/>
      <c r="M192" s="141"/>
      <c r="N192" s="141"/>
      <c r="O192" s="141"/>
      <c r="P192" s="180"/>
      <c r="Q192" s="141"/>
      <c r="R192" s="141"/>
      <c r="S192" s="145"/>
      <c r="T192" s="169"/>
      <c r="U192" s="141"/>
      <c r="V192" s="141"/>
      <c r="W192" s="145"/>
      <c r="X192" s="169"/>
      <c r="Y192" s="141"/>
      <c r="Z192" s="141"/>
      <c r="AA192" s="175"/>
    </row>
    <row r="193" spans="1:27" ht="15.75" x14ac:dyDescent="0.25">
      <c r="A193" s="90" t="str">
        <f>IF(Enrollment!A192="","",Enrollment!A192)</f>
        <v/>
      </c>
      <c r="B193" s="90" t="str">
        <f>IF(Enrollment!B192="","",Enrollment!B192)</f>
        <v/>
      </c>
      <c r="C193" s="90" t="str">
        <f>IF(Enrollment!C192="","",Enrollment!C192)</f>
        <v/>
      </c>
      <c r="D193" s="144"/>
      <c r="E193" s="141"/>
      <c r="F193" s="141"/>
      <c r="G193" s="141"/>
      <c r="H193" s="169"/>
      <c r="I193" s="141"/>
      <c r="J193" s="141"/>
      <c r="K193" s="145"/>
      <c r="L193" s="162"/>
      <c r="M193" s="141"/>
      <c r="N193" s="141"/>
      <c r="O193" s="141"/>
      <c r="P193" s="180"/>
      <c r="Q193" s="141"/>
      <c r="R193" s="141"/>
      <c r="S193" s="145"/>
      <c r="T193" s="169"/>
      <c r="U193" s="141"/>
      <c r="V193" s="141"/>
      <c r="W193" s="145"/>
      <c r="X193" s="169"/>
      <c r="Y193" s="141"/>
      <c r="Z193" s="141"/>
      <c r="AA193" s="175"/>
    </row>
    <row r="194" spans="1:27" ht="15.75" x14ac:dyDescent="0.25">
      <c r="A194" s="90" t="str">
        <f>IF(Enrollment!A193="","",Enrollment!A193)</f>
        <v/>
      </c>
      <c r="B194" s="90" t="str">
        <f>IF(Enrollment!B193="","",Enrollment!B193)</f>
        <v/>
      </c>
      <c r="C194" s="90" t="str">
        <f>IF(Enrollment!C193="","",Enrollment!C193)</f>
        <v/>
      </c>
      <c r="D194" s="144"/>
      <c r="E194" s="141"/>
      <c r="F194" s="141"/>
      <c r="G194" s="141"/>
      <c r="H194" s="169"/>
      <c r="I194" s="141"/>
      <c r="J194" s="141"/>
      <c r="K194" s="145"/>
      <c r="L194" s="162"/>
      <c r="M194" s="141"/>
      <c r="N194" s="141"/>
      <c r="O194" s="141"/>
      <c r="P194" s="180"/>
      <c r="Q194" s="141"/>
      <c r="R194" s="141"/>
      <c r="S194" s="145"/>
      <c r="T194" s="169"/>
      <c r="U194" s="141"/>
      <c r="V194" s="141"/>
      <c r="W194" s="145"/>
      <c r="X194" s="169"/>
      <c r="Y194" s="141"/>
      <c r="Z194" s="141"/>
      <c r="AA194" s="175"/>
    </row>
    <row r="195" spans="1:27" ht="15.75" x14ac:dyDescent="0.25">
      <c r="A195" s="90" t="str">
        <f>IF(Enrollment!A194="","",Enrollment!A194)</f>
        <v/>
      </c>
      <c r="B195" s="90" t="str">
        <f>IF(Enrollment!B194="","",Enrollment!B194)</f>
        <v/>
      </c>
      <c r="C195" s="90" t="str">
        <f>IF(Enrollment!C194="","",Enrollment!C194)</f>
        <v/>
      </c>
      <c r="D195" s="144"/>
      <c r="E195" s="141"/>
      <c r="F195" s="141"/>
      <c r="G195" s="141"/>
      <c r="H195" s="169"/>
      <c r="I195" s="141"/>
      <c r="J195" s="141"/>
      <c r="K195" s="145"/>
      <c r="L195" s="162"/>
      <c r="M195" s="141"/>
      <c r="N195" s="141"/>
      <c r="O195" s="141"/>
      <c r="P195" s="180"/>
      <c r="Q195" s="141"/>
      <c r="R195" s="141"/>
      <c r="S195" s="145"/>
      <c r="T195" s="169"/>
      <c r="U195" s="141"/>
      <c r="V195" s="141"/>
      <c r="W195" s="145"/>
      <c r="X195" s="169"/>
      <c r="Y195" s="141"/>
      <c r="Z195" s="141"/>
      <c r="AA195" s="175"/>
    </row>
    <row r="196" spans="1:27" ht="15.75" x14ac:dyDescent="0.25">
      <c r="A196" s="90" t="str">
        <f>IF(Enrollment!A195="","",Enrollment!A195)</f>
        <v/>
      </c>
      <c r="B196" s="90" t="str">
        <f>IF(Enrollment!B195="","",Enrollment!B195)</f>
        <v/>
      </c>
      <c r="C196" s="90" t="str">
        <f>IF(Enrollment!C195="","",Enrollment!C195)</f>
        <v/>
      </c>
      <c r="D196" s="144"/>
      <c r="E196" s="141"/>
      <c r="F196" s="141"/>
      <c r="G196" s="141"/>
      <c r="H196" s="169"/>
      <c r="I196" s="141"/>
      <c r="J196" s="141"/>
      <c r="K196" s="145"/>
      <c r="L196" s="162"/>
      <c r="M196" s="141"/>
      <c r="N196" s="141"/>
      <c r="O196" s="141"/>
      <c r="P196" s="180"/>
      <c r="Q196" s="141"/>
      <c r="R196" s="141"/>
      <c r="S196" s="145"/>
      <c r="T196" s="169"/>
      <c r="U196" s="141"/>
      <c r="V196" s="141"/>
      <c r="W196" s="145"/>
      <c r="X196" s="169"/>
      <c r="Y196" s="141"/>
      <c r="Z196" s="141"/>
      <c r="AA196" s="175"/>
    </row>
    <row r="197" spans="1:27" ht="15.75" x14ac:dyDescent="0.25">
      <c r="A197" s="90" t="str">
        <f>IF(Enrollment!A196="","",Enrollment!A196)</f>
        <v/>
      </c>
      <c r="B197" s="90" t="str">
        <f>IF(Enrollment!B196="","",Enrollment!B196)</f>
        <v/>
      </c>
      <c r="C197" s="90" t="str">
        <f>IF(Enrollment!C196="","",Enrollment!C196)</f>
        <v/>
      </c>
      <c r="D197" s="144"/>
      <c r="E197" s="141"/>
      <c r="F197" s="141"/>
      <c r="G197" s="141"/>
      <c r="H197" s="169"/>
      <c r="I197" s="141"/>
      <c r="J197" s="141"/>
      <c r="K197" s="145"/>
      <c r="L197" s="162"/>
      <c r="M197" s="141"/>
      <c r="N197" s="141"/>
      <c r="O197" s="141"/>
      <c r="P197" s="180"/>
      <c r="Q197" s="141"/>
      <c r="R197" s="141"/>
      <c r="S197" s="145"/>
      <c r="T197" s="169"/>
      <c r="U197" s="141"/>
      <c r="V197" s="141"/>
      <c r="W197" s="145"/>
      <c r="X197" s="169"/>
      <c r="Y197" s="141"/>
      <c r="Z197" s="141"/>
      <c r="AA197" s="175"/>
    </row>
    <row r="198" spans="1:27" ht="15.75" x14ac:dyDescent="0.25">
      <c r="A198" s="90" t="str">
        <f>IF(Enrollment!A197="","",Enrollment!A197)</f>
        <v/>
      </c>
      <c r="B198" s="90" t="str">
        <f>IF(Enrollment!B197="","",Enrollment!B197)</f>
        <v/>
      </c>
      <c r="C198" s="90" t="str">
        <f>IF(Enrollment!C197="","",Enrollment!C197)</f>
        <v/>
      </c>
      <c r="D198" s="144"/>
      <c r="E198" s="141"/>
      <c r="F198" s="141"/>
      <c r="G198" s="141"/>
      <c r="H198" s="169"/>
      <c r="I198" s="141"/>
      <c r="J198" s="141"/>
      <c r="K198" s="145"/>
      <c r="L198" s="162"/>
      <c r="M198" s="141"/>
      <c r="N198" s="141"/>
      <c r="O198" s="141"/>
      <c r="P198" s="180"/>
      <c r="Q198" s="141"/>
      <c r="R198" s="141"/>
      <c r="S198" s="145"/>
      <c r="T198" s="169"/>
      <c r="U198" s="141"/>
      <c r="V198" s="141"/>
      <c r="W198" s="145"/>
      <c r="X198" s="169"/>
      <c r="Y198" s="141"/>
      <c r="Z198" s="141"/>
      <c r="AA198" s="175"/>
    </row>
    <row r="199" spans="1:27" ht="15.75" x14ac:dyDescent="0.25">
      <c r="A199" s="90" t="str">
        <f>IF(Enrollment!A198="","",Enrollment!A198)</f>
        <v/>
      </c>
      <c r="B199" s="90" t="str">
        <f>IF(Enrollment!B198="","",Enrollment!B198)</f>
        <v/>
      </c>
      <c r="C199" s="90" t="str">
        <f>IF(Enrollment!C198="","",Enrollment!C198)</f>
        <v/>
      </c>
      <c r="D199" s="144"/>
      <c r="E199" s="141"/>
      <c r="F199" s="141"/>
      <c r="G199" s="141"/>
      <c r="H199" s="169"/>
      <c r="I199" s="141"/>
      <c r="J199" s="141"/>
      <c r="K199" s="145"/>
      <c r="L199" s="162"/>
      <c r="M199" s="141"/>
      <c r="N199" s="141"/>
      <c r="O199" s="141"/>
      <c r="P199" s="180"/>
      <c r="Q199" s="141"/>
      <c r="R199" s="141"/>
      <c r="S199" s="145"/>
      <c r="T199" s="169"/>
      <c r="U199" s="141"/>
      <c r="V199" s="141"/>
      <c r="W199" s="145"/>
      <c r="X199" s="169"/>
      <c r="Y199" s="141"/>
      <c r="Z199" s="141"/>
      <c r="AA199" s="175"/>
    </row>
    <row r="200" spans="1:27" ht="15.75" x14ac:dyDescent="0.25">
      <c r="A200" s="90" t="str">
        <f>IF(Enrollment!A199="","",Enrollment!A199)</f>
        <v/>
      </c>
      <c r="B200" s="90" t="str">
        <f>IF(Enrollment!B199="","",Enrollment!B199)</f>
        <v/>
      </c>
      <c r="C200" s="90" t="str">
        <f>IF(Enrollment!C199="","",Enrollment!C199)</f>
        <v/>
      </c>
      <c r="D200" s="144"/>
      <c r="E200" s="141"/>
      <c r="F200" s="141"/>
      <c r="G200" s="141"/>
      <c r="H200" s="169"/>
      <c r="I200" s="141"/>
      <c r="J200" s="141"/>
      <c r="K200" s="145"/>
      <c r="L200" s="162"/>
      <c r="M200" s="141"/>
      <c r="N200" s="141"/>
      <c r="O200" s="141"/>
      <c r="P200" s="180"/>
      <c r="Q200" s="141"/>
      <c r="R200" s="141"/>
      <c r="S200" s="145"/>
      <c r="T200" s="169"/>
      <c r="U200" s="141"/>
      <c r="V200" s="141"/>
      <c r="W200" s="145"/>
      <c r="X200" s="169"/>
      <c r="Y200" s="141"/>
      <c r="Z200" s="141"/>
      <c r="AA200" s="175"/>
    </row>
    <row r="201" spans="1:27" ht="15.75" x14ac:dyDescent="0.25">
      <c r="A201" s="90" t="str">
        <f>IF(Enrollment!A200="","",Enrollment!A200)</f>
        <v/>
      </c>
      <c r="B201" s="90" t="str">
        <f>IF(Enrollment!B200="","",Enrollment!B200)</f>
        <v/>
      </c>
      <c r="C201" s="90" t="str">
        <f>IF(Enrollment!C200="","",Enrollment!C200)</f>
        <v/>
      </c>
      <c r="D201" s="144"/>
      <c r="E201" s="141"/>
      <c r="F201" s="141"/>
      <c r="G201" s="141"/>
      <c r="H201" s="169"/>
      <c r="I201" s="141"/>
      <c r="J201" s="141"/>
      <c r="K201" s="145"/>
      <c r="L201" s="162"/>
      <c r="M201" s="141"/>
      <c r="N201" s="141"/>
      <c r="O201" s="141"/>
      <c r="P201" s="180"/>
      <c r="Q201" s="141"/>
      <c r="R201" s="141"/>
      <c r="S201" s="145"/>
      <c r="T201" s="169"/>
      <c r="U201" s="141"/>
      <c r="V201" s="141"/>
      <c r="W201" s="145"/>
      <c r="X201" s="169"/>
      <c r="Y201" s="141"/>
      <c r="Z201" s="141"/>
      <c r="AA201" s="175"/>
    </row>
    <row r="202" spans="1:27" ht="15.75" x14ac:dyDescent="0.25">
      <c r="A202" s="90" t="str">
        <f>IF(Enrollment!A201="","",Enrollment!A201)</f>
        <v/>
      </c>
      <c r="B202" s="90" t="str">
        <f>IF(Enrollment!B201="","",Enrollment!B201)</f>
        <v/>
      </c>
      <c r="C202" s="90" t="str">
        <f>IF(Enrollment!C201="","",Enrollment!C201)</f>
        <v/>
      </c>
      <c r="D202" s="144"/>
      <c r="E202" s="141"/>
      <c r="F202" s="141"/>
      <c r="G202" s="141"/>
      <c r="H202" s="169"/>
      <c r="I202" s="141"/>
      <c r="J202" s="141"/>
      <c r="K202" s="145"/>
      <c r="L202" s="162"/>
      <c r="M202" s="141"/>
      <c r="N202" s="141"/>
      <c r="O202" s="141"/>
      <c r="P202" s="180"/>
      <c r="Q202" s="141"/>
      <c r="R202" s="141"/>
      <c r="S202" s="145"/>
      <c r="T202" s="169"/>
      <c r="U202" s="141"/>
      <c r="V202" s="141"/>
      <c r="W202" s="145"/>
      <c r="X202" s="169"/>
      <c r="Y202" s="141"/>
      <c r="Z202" s="141"/>
      <c r="AA202" s="175"/>
    </row>
    <row r="203" spans="1:27" ht="15.75" x14ac:dyDescent="0.25">
      <c r="A203" s="90" t="str">
        <f>IF(Enrollment!A202="","",Enrollment!A202)</f>
        <v/>
      </c>
      <c r="B203" s="90" t="str">
        <f>IF(Enrollment!B202="","",Enrollment!B202)</f>
        <v/>
      </c>
      <c r="C203" s="90" t="str">
        <f>IF(Enrollment!C202="","",Enrollment!C202)</f>
        <v/>
      </c>
      <c r="D203" s="144"/>
      <c r="E203" s="141"/>
      <c r="F203" s="141"/>
      <c r="G203" s="141"/>
      <c r="H203" s="169"/>
      <c r="I203" s="141"/>
      <c r="J203" s="141"/>
      <c r="K203" s="145"/>
      <c r="L203" s="162"/>
      <c r="M203" s="141"/>
      <c r="N203" s="141"/>
      <c r="O203" s="141"/>
      <c r="P203" s="180"/>
      <c r="Q203" s="141"/>
      <c r="R203" s="141"/>
      <c r="S203" s="145"/>
      <c r="T203" s="169"/>
      <c r="U203" s="141"/>
      <c r="V203" s="141"/>
      <c r="W203" s="145"/>
      <c r="X203" s="169"/>
      <c r="Y203" s="141"/>
      <c r="Z203" s="141"/>
      <c r="AA203" s="175"/>
    </row>
    <row r="204" spans="1:27" ht="15.75" x14ac:dyDescent="0.25">
      <c r="A204" s="90" t="str">
        <f>IF(Enrollment!A203="","",Enrollment!A203)</f>
        <v/>
      </c>
      <c r="B204" s="90" t="str">
        <f>IF(Enrollment!B203="","",Enrollment!B203)</f>
        <v/>
      </c>
      <c r="C204" s="90" t="str">
        <f>IF(Enrollment!C203="","",Enrollment!C203)</f>
        <v/>
      </c>
      <c r="D204" s="144"/>
      <c r="E204" s="141"/>
      <c r="F204" s="141"/>
      <c r="G204" s="141"/>
      <c r="H204" s="169"/>
      <c r="I204" s="141"/>
      <c r="J204" s="141"/>
      <c r="K204" s="145"/>
      <c r="L204" s="162"/>
      <c r="M204" s="141"/>
      <c r="N204" s="141"/>
      <c r="O204" s="141"/>
      <c r="P204" s="180"/>
      <c r="Q204" s="141"/>
      <c r="R204" s="141"/>
      <c r="S204" s="145"/>
      <c r="T204" s="169"/>
      <c r="U204" s="141"/>
      <c r="V204" s="141"/>
      <c r="W204" s="145"/>
      <c r="X204" s="169"/>
      <c r="Y204" s="141"/>
      <c r="Z204" s="141"/>
      <c r="AA204" s="175"/>
    </row>
    <row r="205" spans="1:27" ht="15.75" x14ac:dyDescent="0.25">
      <c r="A205" s="90" t="str">
        <f>IF(Enrollment!A204="","",Enrollment!A204)</f>
        <v/>
      </c>
      <c r="B205" s="90" t="str">
        <f>IF(Enrollment!B204="","",Enrollment!B204)</f>
        <v/>
      </c>
      <c r="C205" s="90" t="str">
        <f>IF(Enrollment!C204="","",Enrollment!C204)</f>
        <v/>
      </c>
      <c r="D205" s="144"/>
      <c r="E205" s="141"/>
      <c r="F205" s="141"/>
      <c r="G205" s="141"/>
      <c r="H205" s="169"/>
      <c r="I205" s="141"/>
      <c r="J205" s="141"/>
      <c r="K205" s="145"/>
      <c r="L205" s="162"/>
      <c r="M205" s="141"/>
      <c r="N205" s="141"/>
      <c r="O205" s="141"/>
      <c r="P205" s="180"/>
      <c r="Q205" s="141"/>
      <c r="R205" s="141"/>
      <c r="S205" s="145"/>
      <c r="T205" s="169"/>
      <c r="U205" s="141"/>
      <c r="V205" s="141"/>
      <c r="W205" s="145"/>
      <c r="X205" s="169"/>
      <c r="Y205" s="141"/>
      <c r="Z205" s="141"/>
      <c r="AA205" s="175"/>
    </row>
    <row r="206" spans="1:27" ht="15.75" x14ac:dyDescent="0.25">
      <c r="A206" s="90" t="str">
        <f>IF(Enrollment!A205="","",Enrollment!A205)</f>
        <v/>
      </c>
      <c r="B206" s="90" t="str">
        <f>IF(Enrollment!B205="","",Enrollment!B205)</f>
        <v/>
      </c>
      <c r="C206" s="90" t="str">
        <f>IF(Enrollment!C205="","",Enrollment!C205)</f>
        <v/>
      </c>
      <c r="D206" s="144"/>
      <c r="E206" s="141"/>
      <c r="F206" s="141"/>
      <c r="G206" s="141"/>
      <c r="H206" s="169"/>
      <c r="I206" s="141"/>
      <c r="J206" s="141"/>
      <c r="K206" s="145"/>
      <c r="L206" s="162"/>
      <c r="M206" s="141"/>
      <c r="N206" s="141"/>
      <c r="O206" s="141"/>
      <c r="P206" s="180"/>
      <c r="Q206" s="141"/>
      <c r="R206" s="141"/>
      <c r="S206" s="145"/>
      <c r="T206" s="169"/>
      <c r="U206" s="141"/>
      <c r="V206" s="141"/>
      <c r="W206" s="145"/>
      <c r="X206" s="169"/>
      <c r="Y206" s="141"/>
      <c r="Z206" s="141"/>
      <c r="AA206" s="175"/>
    </row>
    <row r="207" spans="1:27" ht="15.75" x14ac:dyDescent="0.25">
      <c r="A207" s="90" t="str">
        <f>IF(Enrollment!A206="","",Enrollment!A206)</f>
        <v/>
      </c>
      <c r="B207" s="90" t="str">
        <f>IF(Enrollment!B206="","",Enrollment!B206)</f>
        <v/>
      </c>
      <c r="C207" s="90" t="str">
        <f>IF(Enrollment!C206="","",Enrollment!C206)</f>
        <v/>
      </c>
      <c r="D207" s="144"/>
      <c r="E207" s="141"/>
      <c r="F207" s="141"/>
      <c r="G207" s="141"/>
      <c r="H207" s="169"/>
      <c r="I207" s="141"/>
      <c r="J207" s="141"/>
      <c r="K207" s="145"/>
      <c r="L207" s="162"/>
      <c r="M207" s="141"/>
      <c r="N207" s="141"/>
      <c r="O207" s="141"/>
      <c r="P207" s="180"/>
      <c r="Q207" s="141"/>
      <c r="R207" s="141"/>
      <c r="S207" s="145"/>
      <c r="T207" s="169"/>
      <c r="U207" s="141"/>
      <c r="V207" s="141"/>
      <c r="W207" s="145"/>
      <c r="X207" s="169"/>
      <c r="Y207" s="141"/>
      <c r="Z207" s="141"/>
      <c r="AA207" s="175"/>
    </row>
    <row r="208" spans="1:27" ht="15.75" x14ac:dyDescent="0.25">
      <c r="A208" s="90" t="str">
        <f>IF(Enrollment!A207="","",Enrollment!A207)</f>
        <v/>
      </c>
      <c r="B208" s="90" t="str">
        <f>IF(Enrollment!B207="","",Enrollment!B207)</f>
        <v/>
      </c>
      <c r="C208" s="90" t="str">
        <f>IF(Enrollment!C207="","",Enrollment!C207)</f>
        <v/>
      </c>
      <c r="D208" s="144"/>
      <c r="E208" s="141"/>
      <c r="F208" s="141"/>
      <c r="G208" s="141"/>
      <c r="H208" s="169"/>
      <c r="I208" s="141"/>
      <c r="J208" s="141"/>
      <c r="K208" s="145"/>
      <c r="L208" s="162"/>
      <c r="M208" s="141"/>
      <c r="N208" s="141"/>
      <c r="O208" s="141"/>
      <c r="P208" s="180"/>
      <c r="Q208" s="141"/>
      <c r="R208" s="141"/>
      <c r="S208" s="145"/>
      <c r="T208" s="169"/>
      <c r="U208" s="141"/>
      <c r="V208" s="141"/>
      <c r="W208" s="145"/>
      <c r="X208" s="169"/>
      <c r="Y208" s="141"/>
      <c r="Z208" s="141"/>
      <c r="AA208" s="175"/>
    </row>
    <row r="209" spans="1:27" ht="15.75" x14ac:dyDescent="0.25">
      <c r="A209" s="90" t="str">
        <f>IF(Enrollment!A208="","",Enrollment!A208)</f>
        <v/>
      </c>
      <c r="B209" s="90" t="str">
        <f>IF(Enrollment!B208="","",Enrollment!B208)</f>
        <v/>
      </c>
      <c r="C209" s="90" t="str">
        <f>IF(Enrollment!C208="","",Enrollment!C208)</f>
        <v/>
      </c>
      <c r="D209" s="144"/>
      <c r="E209" s="141"/>
      <c r="F209" s="141"/>
      <c r="G209" s="141"/>
      <c r="H209" s="169"/>
      <c r="I209" s="141"/>
      <c r="J209" s="141"/>
      <c r="K209" s="145"/>
      <c r="L209" s="162"/>
      <c r="M209" s="141"/>
      <c r="N209" s="141"/>
      <c r="O209" s="141"/>
      <c r="P209" s="180"/>
      <c r="Q209" s="141"/>
      <c r="R209" s="141"/>
      <c r="S209" s="145"/>
      <c r="T209" s="169"/>
      <c r="U209" s="141"/>
      <c r="V209" s="141"/>
      <c r="W209" s="145"/>
      <c r="X209" s="169"/>
      <c r="Y209" s="141"/>
      <c r="Z209" s="141"/>
      <c r="AA209" s="175"/>
    </row>
  </sheetData>
  <autoFilter ref="A13:AA13"/>
  <mergeCells count="46">
    <mergeCell ref="A11:B11"/>
    <mergeCell ref="A9:B9"/>
    <mergeCell ref="A10:B10"/>
    <mergeCell ref="M9:O10"/>
    <mergeCell ref="B1:E1"/>
    <mergeCell ref="B2:E2"/>
    <mergeCell ref="B3:C3"/>
    <mergeCell ref="D8:E8"/>
    <mergeCell ref="D10:E10"/>
    <mergeCell ref="D6:G6"/>
    <mergeCell ref="A7:B7"/>
    <mergeCell ref="A8:B8"/>
    <mergeCell ref="A5:B5"/>
    <mergeCell ref="A6:B6"/>
    <mergeCell ref="A4:B4"/>
    <mergeCell ref="F8:G8"/>
    <mergeCell ref="F10:G10"/>
    <mergeCell ref="H8:I8"/>
    <mergeCell ref="J8:K8"/>
    <mergeCell ref="H10:I10"/>
    <mergeCell ref="J10:K10"/>
    <mergeCell ref="P8:Q8"/>
    <mergeCell ref="R8:S8"/>
    <mergeCell ref="T8:U8"/>
    <mergeCell ref="V8:W8"/>
    <mergeCell ref="H6:K6"/>
    <mergeCell ref="P6:S6"/>
    <mergeCell ref="T6:W6"/>
    <mergeCell ref="M6:O6"/>
    <mergeCell ref="M7:O7"/>
    <mergeCell ref="M8:O8"/>
    <mergeCell ref="Y9:AA10"/>
    <mergeCell ref="P10:Q10"/>
    <mergeCell ref="R10:S10"/>
    <mergeCell ref="T10:U10"/>
    <mergeCell ref="V10:W10"/>
    <mergeCell ref="X11:AA12"/>
    <mergeCell ref="Q11:S11"/>
    <mergeCell ref="U11:W11"/>
    <mergeCell ref="Q12:S12"/>
    <mergeCell ref="U12:W12"/>
    <mergeCell ref="E11:G11"/>
    <mergeCell ref="E12:G12"/>
    <mergeCell ref="I11:K11"/>
    <mergeCell ref="I12:K12"/>
    <mergeCell ref="L11:O12"/>
  </mergeCells>
  <conditionalFormatting sqref="A14:AA209">
    <cfRule type="expression" dxfId="5" priority="3">
      <formula>MOD(ROW(),2)</formula>
    </cfRule>
    <cfRule type="expression" dxfId="4" priority="4">
      <formula>MOD(ROW(),2)+1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8"/>
  <sheetViews>
    <sheetView workbookViewId="0">
      <pane ySplit="5" topLeftCell="A6" activePane="bottomLeft" state="frozen"/>
      <selection pane="bottomLeft" activeCell="B1" sqref="B1:E4"/>
    </sheetView>
  </sheetViews>
  <sheetFormatPr defaultRowHeight="15.75" x14ac:dyDescent="0.25"/>
  <cols>
    <col min="1" max="1" width="6.7109375" style="4" customWidth="1"/>
    <col min="2" max="2" width="12.85546875" style="4" customWidth="1"/>
    <col min="3" max="4" width="20" style="4" customWidth="1"/>
    <col min="5" max="5" width="26.42578125" style="4" customWidth="1"/>
    <col min="6" max="6" width="20" style="4" customWidth="1"/>
    <col min="7" max="7" width="60" style="4" customWidth="1"/>
    <col min="8" max="16384" width="9.140625" style="4"/>
  </cols>
  <sheetData>
    <row r="1" spans="1:26" x14ac:dyDescent="0.25">
      <c r="A1" s="8" t="s">
        <v>70</v>
      </c>
      <c r="B1" s="304" t="str">
        <f>IF('Phone Screen'!B1="","",'Phone Screen'!B1)</f>
        <v/>
      </c>
      <c r="C1" s="304"/>
      <c r="D1" s="304"/>
      <c r="E1" s="304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</row>
    <row r="2" spans="1:26" x14ac:dyDescent="0.25">
      <c r="A2" s="9" t="s">
        <v>12</v>
      </c>
      <c r="B2" s="304" t="str">
        <f>IF('Phone Screen'!B2="","",'Phone Screen'!B2)</f>
        <v/>
      </c>
      <c r="C2" s="304"/>
      <c r="D2" s="304"/>
      <c r="E2" s="304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</row>
    <row r="3" spans="1:26" x14ac:dyDescent="0.25">
      <c r="A3" s="8" t="s">
        <v>15</v>
      </c>
      <c r="B3" s="304" t="str">
        <f>IF('Phone Screen'!B3="","",'Phone Screen'!B3)</f>
        <v/>
      </c>
      <c r="C3" s="304"/>
      <c r="D3" s="229"/>
      <c r="E3" s="229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</row>
    <row r="4" spans="1:26" ht="16.5" thickBot="1" x14ac:dyDescent="0.3">
      <c r="A4" s="128"/>
      <c r="B4" s="229"/>
      <c r="C4" s="229"/>
      <c r="D4" s="229"/>
      <c r="E4" s="229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</row>
    <row r="5" spans="1:26" ht="50.25" customHeight="1" thickBot="1" x14ac:dyDescent="0.3">
      <c r="A5" s="310" t="s">
        <v>100</v>
      </c>
      <c r="B5" s="311"/>
      <c r="C5" s="61" t="s">
        <v>97</v>
      </c>
      <c r="D5" s="61" t="s">
        <v>3</v>
      </c>
      <c r="E5" s="61" t="s">
        <v>99</v>
      </c>
      <c r="F5" s="61" t="s">
        <v>98</v>
      </c>
      <c r="G5" s="61" t="s">
        <v>101</v>
      </c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</row>
    <row r="6" spans="1:26" ht="16.5" thickTop="1" x14ac:dyDescent="0.25">
      <c r="A6" s="312"/>
      <c r="B6" s="313"/>
      <c r="C6" s="90"/>
      <c r="D6" s="86"/>
      <c r="E6" s="82"/>
      <c r="F6" s="90"/>
      <c r="G6" s="90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</row>
    <row r="7" spans="1:26" x14ac:dyDescent="0.25">
      <c r="A7" s="308"/>
      <c r="B7" s="309"/>
      <c r="C7" s="82"/>
      <c r="D7" s="83"/>
      <c r="E7" s="82"/>
      <c r="F7" s="82"/>
      <c r="G7" s="82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  <c r="Z7" s="128"/>
    </row>
    <row r="8" spans="1:26" x14ac:dyDescent="0.25">
      <c r="A8" s="308"/>
      <c r="B8" s="309"/>
      <c r="C8" s="82"/>
      <c r="D8" s="83"/>
      <c r="E8" s="82"/>
      <c r="F8" s="82"/>
      <c r="G8" s="82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8"/>
      <c r="Y8" s="128"/>
      <c r="Z8" s="128"/>
    </row>
    <row r="9" spans="1:26" x14ac:dyDescent="0.25">
      <c r="A9" s="308"/>
      <c r="B9" s="309"/>
      <c r="C9" s="82"/>
      <c r="D9" s="83"/>
      <c r="E9" s="82"/>
      <c r="F9" s="82"/>
      <c r="G9" s="82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</row>
    <row r="10" spans="1:26" x14ac:dyDescent="0.25">
      <c r="A10" s="308"/>
      <c r="B10" s="309"/>
      <c r="C10" s="82"/>
      <c r="D10" s="83"/>
      <c r="E10" s="82"/>
      <c r="F10" s="82"/>
      <c r="G10" s="82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</row>
    <row r="11" spans="1:26" x14ac:dyDescent="0.25">
      <c r="A11" s="308"/>
      <c r="B11" s="309"/>
      <c r="C11" s="82"/>
      <c r="D11" s="83"/>
      <c r="E11" s="82"/>
      <c r="F11" s="82"/>
      <c r="G11" s="82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</row>
    <row r="12" spans="1:26" x14ac:dyDescent="0.25">
      <c r="A12" s="308"/>
      <c r="B12" s="309"/>
      <c r="C12" s="82"/>
      <c r="D12" s="83"/>
      <c r="E12" s="82"/>
      <c r="F12" s="82"/>
      <c r="G12" s="82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</row>
    <row r="13" spans="1:26" x14ac:dyDescent="0.25">
      <c r="A13" s="308"/>
      <c r="B13" s="309"/>
      <c r="C13" s="82"/>
      <c r="D13" s="83"/>
      <c r="E13" s="82"/>
      <c r="F13" s="82"/>
      <c r="G13" s="82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</row>
    <row r="14" spans="1:26" x14ac:dyDescent="0.25">
      <c r="A14" s="308"/>
      <c r="B14" s="309"/>
      <c r="C14" s="82"/>
      <c r="D14" s="83"/>
      <c r="E14" s="82"/>
      <c r="F14" s="82"/>
      <c r="G14" s="82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</row>
    <row r="15" spans="1:26" x14ac:dyDescent="0.25">
      <c r="A15" s="308"/>
      <c r="B15" s="309"/>
      <c r="C15" s="82"/>
      <c r="D15" s="83"/>
      <c r="E15" s="82"/>
      <c r="F15" s="82"/>
      <c r="G15" s="82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</row>
    <row r="16" spans="1:26" x14ac:dyDescent="0.25">
      <c r="A16" s="308"/>
      <c r="B16" s="309"/>
      <c r="C16" s="82"/>
      <c r="D16" s="83"/>
      <c r="E16" s="82"/>
      <c r="F16" s="82"/>
      <c r="G16" s="82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8"/>
      <c r="Z16" s="128"/>
    </row>
    <row r="17" spans="1:26" x14ac:dyDescent="0.25">
      <c r="A17" s="308"/>
      <c r="B17" s="309"/>
      <c r="C17" s="82"/>
      <c r="D17" s="83"/>
      <c r="E17" s="82"/>
      <c r="F17" s="82"/>
      <c r="G17" s="82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</row>
    <row r="18" spans="1:26" x14ac:dyDescent="0.25">
      <c r="A18" s="308"/>
      <c r="B18" s="309"/>
      <c r="C18" s="82"/>
      <c r="D18" s="83"/>
      <c r="E18" s="82"/>
      <c r="F18" s="82"/>
      <c r="G18" s="82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</row>
    <row r="19" spans="1:26" x14ac:dyDescent="0.25">
      <c r="A19" s="308"/>
      <c r="B19" s="309"/>
      <c r="C19" s="82"/>
      <c r="D19" s="83"/>
      <c r="E19" s="82"/>
      <c r="F19" s="82"/>
      <c r="G19" s="82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</row>
    <row r="20" spans="1:26" x14ac:dyDescent="0.25">
      <c r="A20" s="308"/>
      <c r="B20" s="309"/>
      <c r="C20" s="82"/>
      <c r="D20" s="83"/>
      <c r="E20" s="82"/>
      <c r="F20" s="82"/>
      <c r="G20" s="82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</row>
    <row r="21" spans="1:26" x14ac:dyDescent="0.25">
      <c r="A21" s="308"/>
      <c r="B21" s="309"/>
      <c r="C21" s="82"/>
      <c r="D21" s="83"/>
      <c r="E21" s="82"/>
      <c r="F21" s="82"/>
      <c r="G21" s="82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</row>
    <row r="22" spans="1:26" x14ac:dyDescent="0.25">
      <c r="A22" s="308"/>
      <c r="B22" s="309"/>
      <c r="C22" s="82"/>
      <c r="D22" s="83"/>
      <c r="E22" s="82"/>
      <c r="F22" s="82"/>
      <c r="G22" s="82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</row>
    <row r="23" spans="1:26" x14ac:dyDescent="0.25">
      <c r="A23" s="308"/>
      <c r="B23" s="309"/>
      <c r="C23" s="82"/>
      <c r="D23" s="83"/>
      <c r="E23" s="82"/>
      <c r="F23" s="82"/>
      <c r="G23" s="82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</row>
    <row r="24" spans="1:26" x14ac:dyDescent="0.25">
      <c r="A24" s="308"/>
      <c r="B24" s="309"/>
      <c r="C24" s="82"/>
      <c r="D24" s="83"/>
      <c r="E24" s="82"/>
      <c r="F24" s="82"/>
      <c r="G24" s="82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</row>
    <row r="25" spans="1:26" x14ac:dyDescent="0.25">
      <c r="A25" s="308"/>
      <c r="B25" s="309"/>
      <c r="C25" s="82"/>
      <c r="D25" s="83"/>
      <c r="E25" s="82"/>
      <c r="F25" s="82"/>
      <c r="G25" s="82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</row>
    <row r="26" spans="1:26" x14ac:dyDescent="0.25">
      <c r="A26" s="308"/>
      <c r="B26" s="309"/>
      <c r="C26" s="82"/>
      <c r="D26" s="83"/>
      <c r="E26" s="82"/>
      <c r="F26" s="82"/>
      <c r="G26" s="82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</row>
    <row r="27" spans="1:26" x14ac:dyDescent="0.25">
      <c r="A27" s="308"/>
      <c r="B27" s="309"/>
      <c r="C27" s="82"/>
      <c r="D27" s="83"/>
      <c r="E27" s="82"/>
      <c r="F27" s="82"/>
      <c r="G27" s="82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</row>
    <row r="28" spans="1:26" x14ac:dyDescent="0.25">
      <c r="A28" s="308"/>
      <c r="B28" s="309"/>
      <c r="C28" s="82"/>
      <c r="D28" s="83"/>
      <c r="E28" s="82"/>
      <c r="F28" s="82"/>
      <c r="G28" s="82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</row>
    <row r="29" spans="1:26" x14ac:dyDescent="0.25">
      <c r="A29" s="308"/>
      <c r="B29" s="309"/>
      <c r="C29" s="82"/>
      <c r="D29" s="83"/>
      <c r="E29" s="82"/>
      <c r="F29" s="82"/>
      <c r="G29" s="82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</row>
    <row r="30" spans="1:26" x14ac:dyDescent="0.25">
      <c r="A30" s="308"/>
      <c r="B30" s="309"/>
      <c r="C30" s="82"/>
      <c r="D30" s="83"/>
      <c r="E30" s="82"/>
      <c r="F30" s="82"/>
      <c r="G30" s="82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</row>
    <row r="31" spans="1:26" x14ac:dyDescent="0.25">
      <c r="A31" s="308"/>
      <c r="B31" s="309"/>
      <c r="C31" s="82"/>
      <c r="D31" s="83"/>
      <c r="E31" s="82"/>
      <c r="F31" s="82"/>
      <c r="G31" s="82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</row>
    <row r="32" spans="1:26" x14ac:dyDescent="0.25">
      <c r="A32" s="308"/>
      <c r="B32" s="309"/>
      <c r="C32" s="82"/>
      <c r="D32" s="83"/>
      <c r="E32" s="82"/>
      <c r="F32" s="82"/>
      <c r="G32" s="82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</row>
    <row r="33" spans="1:26" x14ac:dyDescent="0.25">
      <c r="A33" s="308"/>
      <c r="B33" s="309"/>
      <c r="C33" s="82"/>
      <c r="D33" s="83"/>
      <c r="E33" s="82"/>
      <c r="F33" s="82"/>
      <c r="G33" s="82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</row>
    <row r="34" spans="1:26" x14ac:dyDescent="0.25">
      <c r="A34" s="308"/>
      <c r="B34" s="309"/>
      <c r="C34" s="82"/>
      <c r="D34" s="83"/>
      <c r="E34" s="82"/>
      <c r="F34" s="82"/>
      <c r="G34" s="82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</row>
    <row r="35" spans="1:26" x14ac:dyDescent="0.25">
      <c r="A35" s="308"/>
      <c r="B35" s="309"/>
      <c r="C35" s="82"/>
      <c r="D35" s="83"/>
      <c r="E35" s="82"/>
      <c r="F35" s="82"/>
      <c r="G35" s="82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28"/>
    </row>
    <row r="36" spans="1:26" x14ac:dyDescent="0.25">
      <c r="A36" s="308"/>
      <c r="B36" s="309"/>
      <c r="C36" s="82"/>
      <c r="D36" s="83"/>
      <c r="E36" s="82"/>
      <c r="F36" s="82"/>
      <c r="G36" s="82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8"/>
      <c r="Y36" s="128"/>
      <c r="Z36" s="128"/>
    </row>
    <row r="37" spans="1:26" x14ac:dyDescent="0.25">
      <c r="A37" s="308"/>
      <c r="B37" s="309"/>
      <c r="C37" s="82"/>
      <c r="D37" s="83"/>
      <c r="E37" s="82"/>
      <c r="F37" s="82"/>
      <c r="G37" s="82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</row>
    <row r="38" spans="1:26" x14ac:dyDescent="0.25">
      <c r="A38" s="308"/>
      <c r="B38" s="309"/>
      <c r="C38" s="82"/>
      <c r="D38" s="83"/>
      <c r="E38" s="82"/>
      <c r="F38" s="82"/>
      <c r="G38" s="82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28"/>
      <c r="Z38" s="128"/>
    </row>
    <row r="39" spans="1:26" x14ac:dyDescent="0.25">
      <c r="A39" s="308"/>
      <c r="B39" s="309"/>
      <c r="C39" s="82"/>
      <c r="D39" s="83"/>
      <c r="E39" s="82"/>
      <c r="F39" s="82"/>
      <c r="G39" s="82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128"/>
      <c r="Z39" s="128"/>
    </row>
    <row r="40" spans="1:26" x14ac:dyDescent="0.25">
      <c r="A40" s="308"/>
      <c r="B40" s="309"/>
      <c r="C40" s="82"/>
      <c r="D40" s="83"/>
      <c r="E40" s="82"/>
      <c r="F40" s="82"/>
      <c r="G40" s="82"/>
      <c r="H40" s="128"/>
      <c r="I40" s="128"/>
      <c r="J40" s="128"/>
      <c r="K40" s="128"/>
      <c r="L40" s="128"/>
      <c r="M40" s="128"/>
      <c r="N40" s="128"/>
      <c r="O40" s="128"/>
      <c r="P40" s="128"/>
      <c r="Q40" s="128"/>
      <c r="R40" s="128"/>
      <c r="S40" s="128"/>
      <c r="T40" s="128"/>
      <c r="U40" s="128"/>
      <c r="V40" s="128"/>
      <c r="W40" s="128"/>
      <c r="X40" s="128"/>
      <c r="Y40" s="128"/>
      <c r="Z40" s="128"/>
    </row>
    <row r="41" spans="1:26" x14ac:dyDescent="0.25">
      <c r="A41" s="308"/>
      <c r="B41" s="309"/>
      <c r="C41" s="82"/>
      <c r="D41" s="83"/>
      <c r="E41" s="82"/>
      <c r="F41" s="82"/>
      <c r="G41" s="82"/>
      <c r="H41" s="128"/>
      <c r="I41" s="128"/>
      <c r="J41" s="128"/>
      <c r="K41" s="128"/>
      <c r="L41" s="128"/>
      <c r="M41" s="128"/>
      <c r="N41" s="128"/>
      <c r="O41" s="128"/>
      <c r="P41" s="128"/>
      <c r="Q41" s="128"/>
      <c r="R41" s="128"/>
      <c r="S41" s="128"/>
      <c r="T41" s="128"/>
      <c r="U41" s="128"/>
      <c r="V41" s="128"/>
      <c r="W41" s="128"/>
      <c r="X41" s="128"/>
      <c r="Y41" s="128"/>
      <c r="Z41" s="128"/>
    </row>
    <row r="42" spans="1:26" x14ac:dyDescent="0.25">
      <c r="A42" s="308"/>
      <c r="B42" s="309"/>
      <c r="C42" s="82"/>
      <c r="D42" s="83"/>
      <c r="E42" s="82"/>
      <c r="F42" s="82"/>
      <c r="G42" s="82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28"/>
      <c r="X42" s="128"/>
      <c r="Y42" s="128"/>
      <c r="Z42" s="128"/>
    </row>
    <row r="43" spans="1:26" x14ac:dyDescent="0.25">
      <c r="A43" s="308"/>
      <c r="B43" s="309"/>
      <c r="C43" s="82"/>
      <c r="D43" s="83"/>
      <c r="E43" s="82"/>
      <c r="F43" s="82"/>
      <c r="G43" s="82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8"/>
      <c r="V43" s="128"/>
      <c r="W43" s="128"/>
      <c r="X43" s="128"/>
      <c r="Y43" s="128"/>
      <c r="Z43" s="128"/>
    </row>
    <row r="44" spans="1:26" x14ac:dyDescent="0.25">
      <c r="A44" s="308"/>
      <c r="B44" s="309"/>
      <c r="C44" s="82"/>
      <c r="D44" s="83"/>
      <c r="E44" s="82"/>
      <c r="F44" s="82"/>
      <c r="G44" s="82"/>
      <c r="H44" s="128"/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28"/>
      <c r="T44" s="128"/>
      <c r="U44" s="128"/>
      <c r="V44" s="128"/>
      <c r="W44" s="128"/>
      <c r="X44" s="128"/>
      <c r="Y44" s="128"/>
      <c r="Z44" s="128"/>
    </row>
    <row r="45" spans="1:26" x14ac:dyDescent="0.25">
      <c r="A45" s="308"/>
      <c r="B45" s="309"/>
      <c r="C45" s="82"/>
      <c r="D45" s="83"/>
      <c r="E45" s="82"/>
      <c r="F45" s="82"/>
      <c r="G45" s="82"/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8"/>
      <c r="V45" s="128"/>
      <c r="W45" s="128"/>
      <c r="X45" s="128"/>
      <c r="Y45" s="128"/>
      <c r="Z45" s="128"/>
    </row>
    <row r="46" spans="1:26" x14ac:dyDescent="0.25">
      <c r="A46" s="308"/>
      <c r="B46" s="309"/>
      <c r="C46" s="82"/>
      <c r="D46" s="83"/>
      <c r="E46" s="82"/>
      <c r="F46" s="82"/>
      <c r="G46" s="82"/>
      <c r="H46" s="128"/>
      <c r="I46" s="128"/>
      <c r="J46" s="128"/>
      <c r="K46" s="128"/>
      <c r="L46" s="128"/>
      <c r="M46" s="128"/>
      <c r="N46" s="128"/>
      <c r="O46" s="128"/>
      <c r="P46" s="128"/>
      <c r="Q46" s="128"/>
      <c r="R46" s="128"/>
      <c r="S46" s="128"/>
      <c r="T46" s="128"/>
      <c r="U46" s="128"/>
      <c r="V46" s="128"/>
      <c r="W46" s="128"/>
      <c r="X46" s="128"/>
      <c r="Y46" s="128"/>
      <c r="Z46" s="128"/>
    </row>
    <row r="47" spans="1:26" x14ac:dyDescent="0.25">
      <c r="A47" s="308"/>
      <c r="B47" s="309"/>
      <c r="C47" s="82"/>
      <c r="D47" s="83"/>
      <c r="E47" s="82"/>
      <c r="F47" s="82"/>
      <c r="G47" s="82"/>
      <c r="H47" s="128"/>
      <c r="I47" s="128"/>
      <c r="J47" s="128"/>
      <c r="K47" s="128"/>
      <c r="L47" s="128"/>
      <c r="M47" s="128"/>
      <c r="N47" s="128"/>
      <c r="O47" s="128"/>
      <c r="P47" s="128"/>
      <c r="Q47" s="128"/>
      <c r="R47" s="128"/>
      <c r="S47" s="128"/>
      <c r="T47" s="128"/>
      <c r="U47" s="128"/>
      <c r="V47" s="128"/>
      <c r="W47" s="128"/>
      <c r="X47" s="128"/>
      <c r="Y47" s="128"/>
      <c r="Z47" s="128"/>
    </row>
    <row r="48" spans="1:26" x14ac:dyDescent="0.25">
      <c r="A48" s="308"/>
      <c r="B48" s="309"/>
      <c r="C48" s="82"/>
      <c r="D48" s="83"/>
      <c r="E48" s="82"/>
      <c r="F48" s="82"/>
      <c r="G48" s="82"/>
      <c r="H48" s="128"/>
      <c r="I48" s="128"/>
      <c r="J48" s="128"/>
      <c r="K48" s="128"/>
      <c r="L48" s="128"/>
      <c r="M48" s="128"/>
      <c r="N48" s="128"/>
      <c r="O48" s="128"/>
      <c r="P48" s="128"/>
      <c r="Q48" s="128"/>
      <c r="R48" s="128"/>
      <c r="S48" s="128"/>
      <c r="T48" s="128"/>
      <c r="U48" s="128"/>
      <c r="V48" s="128"/>
      <c r="W48" s="128"/>
      <c r="X48" s="128"/>
      <c r="Y48" s="128"/>
      <c r="Z48" s="128"/>
    </row>
    <row r="49" spans="1:26" x14ac:dyDescent="0.25">
      <c r="A49" s="308"/>
      <c r="B49" s="309"/>
      <c r="C49" s="82"/>
      <c r="D49" s="83"/>
      <c r="E49" s="82"/>
      <c r="F49" s="82"/>
      <c r="G49" s="82"/>
      <c r="H49" s="128"/>
      <c r="I49" s="128"/>
      <c r="J49" s="128"/>
      <c r="K49" s="128"/>
      <c r="L49" s="128"/>
      <c r="M49" s="128"/>
      <c r="N49" s="128"/>
      <c r="O49" s="128"/>
      <c r="P49" s="128"/>
      <c r="Q49" s="128"/>
      <c r="R49" s="128"/>
      <c r="S49" s="128"/>
      <c r="T49" s="128"/>
      <c r="U49" s="128"/>
      <c r="V49" s="128"/>
      <c r="W49" s="128"/>
      <c r="X49" s="128"/>
      <c r="Y49" s="128"/>
      <c r="Z49" s="128"/>
    </row>
    <row r="50" spans="1:26" x14ac:dyDescent="0.25">
      <c r="A50" s="308"/>
      <c r="B50" s="309"/>
      <c r="C50" s="82"/>
      <c r="D50" s="83"/>
      <c r="E50" s="82"/>
      <c r="F50" s="82"/>
      <c r="G50" s="82"/>
      <c r="H50" s="128"/>
      <c r="I50" s="128"/>
      <c r="J50" s="128"/>
      <c r="K50" s="128"/>
      <c r="L50" s="128"/>
      <c r="M50" s="128"/>
      <c r="N50" s="128"/>
      <c r="O50" s="128"/>
      <c r="P50" s="128"/>
      <c r="Q50" s="128"/>
      <c r="R50" s="128"/>
      <c r="S50" s="128"/>
      <c r="T50" s="128"/>
      <c r="U50" s="128"/>
      <c r="V50" s="128"/>
      <c r="W50" s="128"/>
      <c r="X50" s="128"/>
      <c r="Y50" s="128"/>
      <c r="Z50" s="128"/>
    </row>
    <row r="51" spans="1:26" x14ac:dyDescent="0.25">
      <c r="A51" s="308"/>
      <c r="B51" s="309"/>
      <c r="C51" s="82"/>
      <c r="D51" s="83"/>
      <c r="E51" s="82"/>
      <c r="F51" s="82"/>
      <c r="G51" s="82"/>
      <c r="H51" s="128"/>
      <c r="I51" s="128"/>
      <c r="J51" s="128"/>
      <c r="K51" s="128"/>
      <c r="L51" s="128"/>
      <c r="M51" s="128"/>
      <c r="N51" s="128"/>
      <c r="O51" s="128"/>
      <c r="P51" s="128"/>
      <c r="Q51" s="128"/>
      <c r="R51" s="128"/>
      <c r="S51" s="128"/>
      <c r="T51" s="128"/>
      <c r="U51" s="128"/>
      <c r="V51" s="128"/>
      <c r="W51" s="128"/>
      <c r="X51" s="128"/>
      <c r="Y51" s="128"/>
      <c r="Z51" s="128"/>
    </row>
    <row r="52" spans="1:26" x14ac:dyDescent="0.25">
      <c r="A52" s="308"/>
      <c r="B52" s="309"/>
      <c r="C52" s="82"/>
      <c r="D52" s="83"/>
      <c r="E52" s="82"/>
      <c r="F52" s="82"/>
      <c r="G52" s="82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8"/>
      <c r="V52" s="128"/>
      <c r="W52" s="128"/>
      <c r="X52" s="128"/>
      <c r="Y52" s="128"/>
      <c r="Z52" s="128"/>
    </row>
    <row r="53" spans="1:26" x14ac:dyDescent="0.25">
      <c r="A53" s="308"/>
      <c r="B53" s="309"/>
      <c r="C53" s="82"/>
      <c r="D53" s="83"/>
      <c r="E53" s="82"/>
      <c r="F53" s="82"/>
      <c r="G53" s="82"/>
      <c r="H53" s="128"/>
      <c r="I53" s="128"/>
      <c r="J53" s="128"/>
      <c r="K53" s="128"/>
      <c r="L53" s="128"/>
      <c r="M53" s="128"/>
      <c r="N53" s="128"/>
      <c r="O53" s="128"/>
      <c r="P53" s="128"/>
      <c r="Q53" s="128"/>
      <c r="R53" s="128"/>
      <c r="S53" s="128"/>
      <c r="T53" s="128"/>
      <c r="U53" s="128"/>
      <c r="V53" s="128"/>
      <c r="W53" s="128"/>
      <c r="X53" s="128"/>
      <c r="Y53" s="128"/>
      <c r="Z53" s="128"/>
    </row>
    <row r="54" spans="1:26" x14ac:dyDescent="0.25">
      <c r="A54" s="308"/>
      <c r="B54" s="309"/>
      <c r="C54" s="82"/>
      <c r="D54" s="83"/>
      <c r="E54" s="82"/>
      <c r="F54" s="82"/>
      <c r="G54" s="82"/>
      <c r="H54" s="128"/>
      <c r="I54" s="128"/>
      <c r="J54" s="128"/>
      <c r="K54" s="128"/>
      <c r="L54" s="128"/>
      <c r="M54" s="128"/>
      <c r="N54" s="128"/>
      <c r="O54" s="128"/>
      <c r="P54" s="128"/>
      <c r="Q54" s="128"/>
      <c r="R54" s="128"/>
      <c r="S54" s="128"/>
      <c r="T54" s="128"/>
      <c r="U54" s="128"/>
      <c r="V54" s="128"/>
      <c r="W54" s="128"/>
      <c r="X54" s="128"/>
      <c r="Y54" s="128"/>
      <c r="Z54" s="128"/>
    </row>
    <row r="55" spans="1:26" x14ac:dyDescent="0.25">
      <c r="A55" s="308"/>
      <c r="B55" s="309"/>
      <c r="C55" s="82"/>
      <c r="D55" s="83"/>
      <c r="E55" s="82"/>
      <c r="F55" s="82"/>
      <c r="G55" s="82"/>
      <c r="H55" s="128"/>
      <c r="I55" s="128"/>
      <c r="J55" s="128"/>
      <c r="K55" s="128"/>
      <c r="L55" s="128"/>
      <c r="M55" s="128"/>
      <c r="N55" s="128"/>
      <c r="O55" s="128"/>
      <c r="P55" s="128"/>
      <c r="Q55" s="128"/>
      <c r="R55" s="128"/>
      <c r="S55" s="128"/>
      <c r="T55" s="128"/>
      <c r="U55" s="128"/>
      <c r="V55" s="128"/>
      <c r="W55" s="128"/>
      <c r="X55" s="128"/>
      <c r="Y55" s="128"/>
      <c r="Z55" s="128"/>
    </row>
    <row r="56" spans="1:26" x14ac:dyDescent="0.25">
      <c r="A56" s="308"/>
      <c r="B56" s="309"/>
      <c r="C56" s="82"/>
      <c r="D56" s="83"/>
      <c r="E56" s="82"/>
      <c r="F56" s="82"/>
      <c r="G56" s="82"/>
      <c r="H56" s="128"/>
      <c r="I56" s="128"/>
      <c r="J56" s="128"/>
      <c r="K56" s="128"/>
      <c r="L56" s="128"/>
      <c r="M56" s="128"/>
      <c r="N56" s="128"/>
      <c r="O56" s="128"/>
      <c r="P56" s="128"/>
      <c r="Q56" s="128"/>
      <c r="R56" s="128"/>
      <c r="S56" s="128"/>
      <c r="T56" s="128"/>
      <c r="U56" s="128"/>
      <c r="V56" s="128"/>
      <c r="W56" s="128"/>
      <c r="X56" s="128"/>
      <c r="Y56" s="128"/>
      <c r="Z56" s="128"/>
    </row>
    <row r="57" spans="1:26" x14ac:dyDescent="0.25">
      <c r="A57" s="308"/>
      <c r="B57" s="309"/>
      <c r="C57" s="82"/>
      <c r="D57" s="83"/>
      <c r="E57" s="82"/>
      <c r="F57" s="82"/>
      <c r="G57" s="82"/>
      <c r="H57" s="128"/>
      <c r="I57" s="128"/>
      <c r="J57" s="128"/>
      <c r="K57" s="128"/>
      <c r="L57" s="128"/>
      <c r="M57" s="128"/>
      <c r="N57" s="128"/>
      <c r="O57" s="128"/>
      <c r="P57" s="128"/>
      <c r="Q57" s="128"/>
      <c r="R57" s="128"/>
      <c r="S57" s="128"/>
      <c r="T57" s="128"/>
      <c r="U57" s="128"/>
      <c r="V57" s="128"/>
      <c r="W57" s="128"/>
      <c r="X57" s="128"/>
      <c r="Y57" s="128"/>
      <c r="Z57" s="128"/>
    </row>
    <row r="58" spans="1:26" x14ac:dyDescent="0.25">
      <c r="A58" s="308"/>
      <c r="B58" s="309"/>
      <c r="C58" s="82"/>
      <c r="D58" s="83"/>
      <c r="E58" s="82"/>
      <c r="F58" s="82"/>
      <c r="G58" s="82"/>
      <c r="H58" s="128"/>
      <c r="I58" s="128"/>
      <c r="J58" s="128"/>
      <c r="K58" s="128"/>
      <c r="L58" s="128"/>
      <c r="M58" s="128"/>
      <c r="N58" s="128"/>
      <c r="O58" s="128"/>
      <c r="P58" s="128"/>
      <c r="Q58" s="128"/>
      <c r="R58" s="128"/>
      <c r="S58" s="128"/>
      <c r="T58" s="128"/>
      <c r="U58" s="128"/>
      <c r="V58" s="128"/>
      <c r="W58" s="128"/>
      <c r="X58" s="128"/>
      <c r="Y58" s="128"/>
      <c r="Z58" s="128"/>
    </row>
    <row r="59" spans="1:26" x14ac:dyDescent="0.25">
      <c r="A59" s="308"/>
      <c r="B59" s="309"/>
      <c r="C59" s="82"/>
      <c r="D59" s="83"/>
      <c r="E59" s="82"/>
      <c r="F59" s="82"/>
      <c r="G59" s="82"/>
      <c r="H59" s="128"/>
      <c r="I59" s="128"/>
      <c r="J59" s="128"/>
      <c r="K59" s="128"/>
      <c r="L59" s="128"/>
      <c r="M59" s="128"/>
      <c r="N59" s="128"/>
      <c r="O59" s="128"/>
      <c r="P59" s="128"/>
      <c r="Q59" s="128"/>
      <c r="R59" s="128"/>
      <c r="S59" s="128"/>
      <c r="T59" s="128"/>
      <c r="U59" s="128"/>
      <c r="V59" s="128"/>
      <c r="W59" s="128"/>
      <c r="X59" s="128"/>
      <c r="Y59" s="128"/>
      <c r="Z59" s="128"/>
    </row>
    <row r="60" spans="1:26" x14ac:dyDescent="0.25">
      <c r="A60" s="308"/>
      <c r="B60" s="309"/>
      <c r="C60" s="82"/>
      <c r="D60" s="83"/>
      <c r="E60" s="82"/>
      <c r="F60" s="82"/>
      <c r="G60" s="82"/>
      <c r="H60" s="128"/>
      <c r="I60" s="128"/>
      <c r="J60" s="128"/>
      <c r="K60" s="128"/>
      <c r="L60" s="128"/>
      <c r="M60" s="128"/>
      <c r="N60" s="128"/>
      <c r="O60" s="128"/>
      <c r="P60" s="128"/>
      <c r="Q60" s="128"/>
      <c r="R60" s="128"/>
      <c r="S60" s="128"/>
      <c r="T60" s="128"/>
      <c r="U60" s="128"/>
      <c r="V60" s="128"/>
      <c r="W60" s="128"/>
      <c r="X60" s="128"/>
      <c r="Y60" s="128"/>
      <c r="Z60" s="128"/>
    </row>
    <row r="61" spans="1:26" x14ac:dyDescent="0.25">
      <c r="A61" s="308"/>
      <c r="B61" s="309"/>
      <c r="C61" s="82"/>
      <c r="D61" s="83"/>
      <c r="E61" s="82"/>
      <c r="F61" s="82"/>
      <c r="G61" s="82"/>
      <c r="H61" s="128"/>
      <c r="I61" s="128"/>
      <c r="J61" s="128"/>
      <c r="K61" s="128"/>
      <c r="L61" s="128"/>
      <c r="M61" s="128"/>
      <c r="N61" s="128"/>
      <c r="O61" s="128"/>
      <c r="P61" s="128"/>
      <c r="Q61" s="128"/>
      <c r="R61" s="128"/>
      <c r="S61" s="128"/>
      <c r="T61" s="128"/>
      <c r="U61" s="128"/>
      <c r="V61" s="128"/>
      <c r="W61" s="128"/>
      <c r="X61" s="128"/>
      <c r="Y61" s="128"/>
      <c r="Z61" s="128"/>
    </row>
    <row r="62" spans="1:26" x14ac:dyDescent="0.25">
      <c r="A62" s="308"/>
      <c r="B62" s="309"/>
      <c r="C62" s="82"/>
      <c r="D62" s="83"/>
      <c r="E62" s="82"/>
      <c r="F62" s="82"/>
      <c r="G62" s="82"/>
      <c r="H62" s="128"/>
      <c r="I62" s="128"/>
      <c r="J62" s="128"/>
      <c r="K62" s="128"/>
      <c r="L62" s="128"/>
      <c r="M62" s="128"/>
      <c r="N62" s="128"/>
      <c r="O62" s="128"/>
      <c r="P62" s="128"/>
      <c r="Q62" s="128"/>
      <c r="R62" s="128"/>
      <c r="S62" s="128"/>
      <c r="T62" s="128"/>
      <c r="U62" s="128"/>
      <c r="V62" s="128"/>
      <c r="W62" s="128"/>
      <c r="X62" s="128"/>
      <c r="Y62" s="128"/>
      <c r="Z62" s="128"/>
    </row>
    <row r="63" spans="1:26" x14ac:dyDescent="0.25">
      <c r="A63" s="308"/>
      <c r="B63" s="309"/>
      <c r="C63" s="82"/>
      <c r="D63" s="83"/>
      <c r="E63" s="82"/>
      <c r="F63" s="82"/>
      <c r="G63" s="82"/>
      <c r="H63" s="128"/>
      <c r="I63" s="128"/>
      <c r="J63" s="128"/>
      <c r="K63" s="128"/>
      <c r="L63" s="128"/>
      <c r="M63" s="128"/>
      <c r="N63" s="128"/>
      <c r="O63" s="128"/>
      <c r="P63" s="128"/>
      <c r="Q63" s="128"/>
      <c r="R63" s="128"/>
      <c r="S63" s="128"/>
      <c r="T63" s="128"/>
      <c r="U63" s="128"/>
      <c r="V63" s="128"/>
      <c r="W63" s="128"/>
      <c r="X63" s="128"/>
      <c r="Y63" s="128"/>
      <c r="Z63" s="128"/>
    </row>
    <row r="64" spans="1:26" x14ac:dyDescent="0.25">
      <c r="A64" s="308"/>
      <c r="B64" s="309"/>
      <c r="C64" s="82"/>
      <c r="D64" s="83"/>
      <c r="E64" s="82"/>
      <c r="F64" s="82"/>
      <c r="G64" s="82"/>
      <c r="H64" s="128"/>
      <c r="I64" s="128"/>
      <c r="J64" s="128"/>
      <c r="K64" s="128"/>
      <c r="L64" s="128"/>
      <c r="M64" s="128"/>
      <c r="N64" s="128"/>
      <c r="O64" s="128"/>
      <c r="P64" s="128"/>
      <c r="Q64" s="128"/>
      <c r="R64" s="128"/>
      <c r="S64" s="128"/>
      <c r="T64" s="128"/>
      <c r="U64" s="128"/>
      <c r="V64" s="128"/>
      <c r="W64" s="128"/>
      <c r="X64" s="128"/>
      <c r="Y64" s="128"/>
      <c r="Z64" s="128"/>
    </row>
    <row r="65" spans="1:26" x14ac:dyDescent="0.25">
      <c r="A65" s="308"/>
      <c r="B65" s="309"/>
      <c r="C65" s="82"/>
      <c r="D65" s="83"/>
      <c r="E65" s="82"/>
      <c r="F65" s="82"/>
      <c r="G65" s="82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  <c r="S65" s="128"/>
      <c r="T65" s="128"/>
      <c r="U65" s="128"/>
      <c r="V65" s="128"/>
      <c r="W65" s="128"/>
      <c r="X65" s="128"/>
      <c r="Y65" s="128"/>
      <c r="Z65" s="128"/>
    </row>
    <row r="66" spans="1:26" x14ac:dyDescent="0.25">
      <c r="A66" s="308"/>
      <c r="B66" s="309"/>
      <c r="C66" s="82"/>
      <c r="D66" s="83"/>
      <c r="E66" s="82"/>
      <c r="F66" s="82"/>
      <c r="G66" s="82"/>
      <c r="H66" s="128"/>
      <c r="I66" s="128"/>
      <c r="J66" s="128"/>
      <c r="K66" s="128"/>
      <c r="L66" s="128"/>
      <c r="M66" s="128"/>
      <c r="N66" s="128"/>
      <c r="O66" s="128"/>
      <c r="P66" s="128"/>
      <c r="Q66" s="128"/>
      <c r="R66" s="128"/>
      <c r="S66" s="128"/>
      <c r="T66" s="128"/>
      <c r="U66" s="128"/>
      <c r="V66" s="128"/>
      <c r="W66" s="128"/>
      <c r="X66" s="128"/>
      <c r="Y66" s="128"/>
      <c r="Z66" s="128"/>
    </row>
    <row r="67" spans="1:26" x14ac:dyDescent="0.25">
      <c r="A67" s="308"/>
      <c r="B67" s="309"/>
      <c r="C67" s="82"/>
      <c r="D67" s="83"/>
      <c r="E67" s="82"/>
      <c r="F67" s="82"/>
      <c r="G67" s="82"/>
      <c r="H67" s="128"/>
      <c r="I67" s="128"/>
      <c r="J67" s="128"/>
      <c r="K67" s="128"/>
      <c r="L67" s="128"/>
      <c r="M67" s="128"/>
      <c r="N67" s="128"/>
      <c r="O67" s="128"/>
      <c r="P67" s="128"/>
      <c r="Q67" s="128"/>
      <c r="R67" s="128"/>
      <c r="S67" s="128"/>
      <c r="T67" s="128"/>
      <c r="U67" s="128"/>
      <c r="V67" s="128"/>
      <c r="W67" s="128"/>
      <c r="X67" s="128"/>
      <c r="Y67" s="128"/>
      <c r="Z67" s="128"/>
    </row>
    <row r="68" spans="1:26" x14ac:dyDescent="0.25">
      <c r="A68" s="308"/>
      <c r="B68" s="309"/>
      <c r="C68" s="82"/>
      <c r="D68" s="83"/>
      <c r="E68" s="82"/>
      <c r="F68" s="82"/>
      <c r="G68" s="82"/>
      <c r="H68" s="128"/>
      <c r="I68" s="128"/>
      <c r="J68" s="128"/>
      <c r="K68" s="128"/>
      <c r="L68" s="128"/>
      <c r="M68" s="128"/>
      <c r="N68" s="128"/>
      <c r="O68" s="128"/>
      <c r="P68" s="128"/>
      <c r="Q68" s="128"/>
      <c r="R68" s="128"/>
      <c r="S68" s="128"/>
      <c r="T68" s="128"/>
      <c r="U68" s="128"/>
      <c r="V68" s="128"/>
      <c r="W68" s="128"/>
      <c r="X68" s="128"/>
      <c r="Y68" s="128"/>
      <c r="Z68" s="128"/>
    </row>
    <row r="69" spans="1:26" x14ac:dyDescent="0.25">
      <c r="A69" s="308"/>
      <c r="B69" s="309"/>
      <c r="C69" s="82"/>
      <c r="D69" s="83"/>
      <c r="E69" s="82"/>
      <c r="F69" s="82"/>
      <c r="G69" s="82"/>
      <c r="H69" s="128"/>
      <c r="I69" s="128"/>
      <c r="J69" s="128"/>
      <c r="K69" s="128"/>
      <c r="L69" s="128"/>
      <c r="M69" s="128"/>
      <c r="N69" s="128"/>
      <c r="O69" s="128"/>
      <c r="P69" s="128"/>
      <c r="Q69" s="128"/>
      <c r="R69" s="128"/>
      <c r="S69" s="128"/>
      <c r="T69" s="128"/>
      <c r="U69" s="128"/>
      <c r="V69" s="128"/>
      <c r="W69" s="128"/>
      <c r="X69" s="128"/>
      <c r="Y69" s="128"/>
      <c r="Z69" s="128"/>
    </row>
    <row r="70" spans="1:26" x14ac:dyDescent="0.25">
      <c r="A70" s="308"/>
      <c r="B70" s="309"/>
      <c r="C70" s="82"/>
      <c r="D70" s="83"/>
      <c r="E70" s="82"/>
      <c r="F70" s="82"/>
      <c r="G70" s="82"/>
      <c r="H70" s="128"/>
      <c r="I70" s="128"/>
      <c r="J70" s="128"/>
      <c r="K70" s="128"/>
      <c r="L70" s="128"/>
      <c r="M70" s="128"/>
      <c r="N70" s="128"/>
      <c r="O70" s="128"/>
      <c r="P70" s="128"/>
      <c r="Q70" s="128"/>
      <c r="R70" s="128"/>
      <c r="S70" s="128"/>
      <c r="T70" s="128"/>
      <c r="U70" s="128"/>
      <c r="V70" s="128"/>
      <c r="W70" s="128"/>
      <c r="X70" s="128"/>
      <c r="Y70" s="128"/>
      <c r="Z70" s="128"/>
    </row>
    <row r="71" spans="1:26" x14ac:dyDescent="0.25">
      <c r="A71" s="308"/>
      <c r="B71" s="309"/>
      <c r="C71" s="82"/>
      <c r="D71" s="83"/>
      <c r="E71" s="82"/>
      <c r="F71" s="82"/>
      <c r="G71" s="82"/>
      <c r="H71" s="128"/>
      <c r="I71" s="128"/>
      <c r="J71" s="128"/>
      <c r="K71" s="128"/>
      <c r="L71" s="128"/>
      <c r="M71" s="128"/>
      <c r="N71" s="128"/>
      <c r="O71" s="128"/>
      <c r="P71" s="128"/>
      <c r="Q71" s="128"/>
      <c r="R71" s="128"/>
      <c r="S71" s="128"/>
      <c r="T71" s="128"/>
      <c r="U71" s="128"/>
      <c r="V71" s="128"/>
      <c r="W71" s="128"/>
      <c r="X71" s="128"/>
      <c r="Y71" s="128"/>
      <c r="Z71" s="128"/>
    </row>
    <row r="72" spans="1:26" x14ac:dyDescent="0.25">
      <c r="A72" s="308"/>
      <c r="B72" s="309"/>
      <c r="C72" s="82"/>
      <c r="D72" s="83"/>
      <c r="E72" s="82"/>
      <c r="F72" s="82"/>
      <c r="G72" s="82"/>
      <c r="H72" s="128"/>
      <c r="I72" s="128"/>
      <c r="J72" s="128"/>
      <c r="K72" s="128"/>
      <c r="L72" s="128"/>
      <c r="M72" s="128"/>
      <c r="N72" s="128"/>
      <c r="O72" s="128"/>
      <c r="P72" s="128"/>
      <c r="Q72" s="128"/>
      <c r="R72" s="128"/>
      <c r="S72" s="128"/>
      <c r="T72" s="128"/>
      <c r="U72" s="128"/>
      <c r="V72" s="128"/>
      <c r="W72" s="128"/>
      <c r="X72" s="128"/>
      <c r="Y72" s="128"/>
      <c r="Z72" s="128"/>
    </row>
    <row r="73" spans="1:26" x14ac:dyDescent="0.25">
      <c r="A73" s="308"/>
      <c r="B73" s="309"/>
      <c r="C73" s="82"/>
      <c r="D73" s="83"/>
      <c r="E73" s="82"/>
      <c r="F73" s="82"/>
      <c r="G73" s="82"/>
      <c r="H73" s="128"/>
      <c r="I73" s="128"/>
      <c r="J73" s="128"/>
      <c r="K73" s="128"/>
      <c r="L73" s="128"/>
      <c r="M73" s="128"/>
      <c r="N73" s="128"/>
      <c r="O73" s="128"/>
      <c r="P73" s="128"/>
      <c r="Q73" s="128"/>
      <c r="R73" s="128"/>
      <c r="S73" s="128"/>
      <c r="T73" s="128"/>
      <c r="U73" s="128"/>
      <c r="V73" s="128"/>
      <c r="W73" s="128"/>
      <c r="X73" s="128"/>
      <c r="Y73" s="128"/>
      <c r="Z73" s="128"/>
    </row>
    <row r="74" spans="1:26" x14ac:dyDescent="0.25">
      <c r="A74" s="308"/>
      <c r="B74" s="309"/>
      <c r="C74" s="82"/>
      <c r="D74" s="83"/>
      <c r="E74" s="82"/>
      <c r="F74" s="82"/>
      <c r="G74" s="82"/>
      <c r="H74" s="128"/>
      <c r="I74" s="128"/>
      <c r="J74" s="128"/>
      <c r="K74" s="128"/>
      <c r="L74" s="128"/>
      <c r="M74" s="128"/>
      <c r="N74" s="128"/>
      <c r="O74" s="128"/>
      <c r="P74" s="128"/>
      <c r="Q74" s="128"/>
      <c r="R74" s="128"/>
      <c r="S74" s="128"/>
      <c r="T74" s="128"/>
      <c r="U74" s="128"/>
      <c r="V74" s="128"/>
      <c r="W74" s="128"/>
      <c r="X74" s="128"/>
      <c r="Y74" s="128"/>
      <c r="Z74" s="128"/>
    </row>
    <row r="75" spans="1:26" x14ac:dyDescent="0.25">
      <c r="A75" s="308"/>
      <c r="B75" s="309"/>
      <c r="C75" s="82"/>
      <c r="D75" s="83"/>
      <c r="E75" s="82"/>
      <c r="F75" s="82"/>
      <c r="G75" s="82"/>
      <c r="H75" s="128"/>
      <c r="I75" s="128"/>
      <c r="J75" s="128"/>
      <c r="K75" s="128"/>
      <c r="L75" s="128"/>
      <c r="M75" s="128"/>
      <c r="N75" s="128"/>
      <c r="O75" s="128"/>
      <c r="P75" s="128"/>
      <c r="Q75" s="128"/>
      <c r="R75" s="128"/>
      <c r="S75" s="128"/>
      <c r="T75" s="128"/>
      <c r="U75" s="128"/>
      <c r="V75" s="128"/>
      <c r="W75" s="128"/>
      <c r="X75" s="128"/>
      <c r="Y75" s="128"/>
      <c r="Z75" s="128"/>
    </row>
    <row r="76" spans="1:26" x14ac:dyDescent="0.25">
      <c r="A76" s="308"/>
      <c r="B76" s="309"/>
      <c r="C76" s="82"/>
      <c r="D76" s="83"/>
      <c r="E76" s="82"/>
      <c r="F76" s="82"/>
      <c r="G76" s="82"/>
      <c r="H76" s="128"/>
      <c r="I76" s="128"/>
      <c r="J76" s="128"/>
      <c r="K76" s="128"/>
      <c r="L76" s="128"/>
      <c r="M76" s="128"/>
      <c r="N76" s="128"/>
      <c r="O76" s="128"/>
      <c r="P76" s="128"/>
      <c r="Q76" s="128"/>
      <c r="R76" s="128"/>
      <c r="S76" s="128"/>
      <c r="T76" s="128"/>
      <c r="U76" s="128"/>
      <c r="V76" s="128"/>
      <c r="W76" s="128"/>
      <c r="X76" s="128"/>
      <c r="Y76" s="128"/>
      <c r="Z76" s="128"/>
    </row>
    <row r="77" spans="1:26" x14ac:dyDescent="0.25">
      <c r="A77" s="308"/>
      <c r="B77" s="309"/>
      <c r="C77" s="82"/>
      <c r="D77" s="83"/>
      <c r="E77" s="82"/>
      <c r="F77" s="82"/>
      <c r="G77" s="82"/>
      <c r="H77" s="128"/>
      <c r="I77" s="128"/>
      <c r="J77" s="128"/>
      <c r="K77" s="128"/>
      <c r="L77" s="128"/>
      <c r="M77" s="128"/>
      <c r="N77" s="128"/>
      <c r="O77" s="128"/>
      <c r="P77" s="128"/>
      <c r="Q77" s="128"/>
      <c r="R77" s="128"/>
      <c r="S77" s="128"/>
      <c r="T77" s="128"/>
      <c r="U77" s="128"/>
      <c r="V77" s="128"/>
      <c r="W77" s="128"/>
      <c r="X77" s="128"/>
      <c r="Y77" s="128"/>
      <c r="Z77" s="128"/>
    </row>
    <row r="78" spans="1:26" x14ac:dyDescent="0.25">
      <c r="A78" s="308"/>
      <c r="B78" s="309"/>
      <c r="C78" s="82"/>
      <c r="D78" s="83"/>
      <c r="E78" s="82"/>
      <c r="F78" s="82"/>
      <c r="G78" s="82"/>
      <c r="H78" s="128"/>
      <c r="I78" s="128"/>
      <c r="J78" s="128"/>
      <c r="K78" s="128"/>
      <c r="L78" s="128"/>
      <c r="M78" s="128"/>
      <c r="N78" s="128"/>
      <c r="O78" s="128"/>
      <c r="P78" s="128"/>
      <c r="Q78" s="128"/>
      <c r="R78" s="128"/>
      <c r="S78" s="128"/>
      <c r="T78" s="128"/>
      <c r="U78" s="128"/>
      <c r="V78" s="128"/>
      <c r="W78" s="128"/>
      <c r="X78" s="128"/>
      <c r="Y78" s="128"/>
      <c r="Z78" s="128"/>
    </row>
    <row r="79" spans="1:26" x14ac:dyDescent="0.25">
      <c r="A79" s="308"/>
      <c r="B79" s="309"/>
      <c r="C79" s="82"/>
      <c r="D79" s="83"/>
      <c r="E79" s="82"/>
      <c r="F79" s="82"/>
      <c r="G79" s="82"/>
      <c r="H79" s="128"/>
      <c r="I79" s="128"/>
      <c r="J79" s="128"/>
      <c r="K79" s="128"/>
      <c r="L79" s="128"/>
      <c r="M79" s="128"/>
      <c r="N79" s="128"/>
      <c r="O79" s="128"/>
      <c r="P79" s="128"/>
      <c r="Q79" s="128"/>
      <c r="R79" s="128"/>
      <c r="S79" s="128"/>
      <c r="T79" s="128"/>
      <c r="U79" s="128"/>
      <c r="V79" s="128"/>
      <c r="W79" s="128"/>
      <c r="X79" s="128"/>
      <c r="Y79" s="128"/>
      <c r="Z79" s="128"/>
    </row>
    <row r="80" spans="1:26" x14ac:dyDescent="0.25">
      <c r="A80" s="308"/>
      <c r="B80" s="309"/>
      <c r="C80" s="82"/>
      <c r="D80" s="83"/>
      <c r="E80" s="82"/>
      <c r="F80" s="82"/>
      <c r="G80" s="82"/>
      <c r="H80" s="128"/>
      <c r="I80" s="128"/>
      <c r="J80" s="128"/>
      <c r="K80" s="128"/>
      <c r="L80" s="128"/>
      <c r="M80" s="128"/>
      <c r="N80" s="128"/>
      <c r="O80" s="128"/>
      <c r="P80" s="128"/>
      <c r="Q80" s="128"/>
      <c r="R80" s="128"/>
      <c r="S80" s="128"/>
      <c r="T80" s="128"/>
      <c r="U80" s="128"/>
      <c r="V80" s="128"/>
      <c r="W80" s="128"/>
      <c r="X80" s="128"/>
      <c r="Y80" s="128"/>
      <c r="Z80" s="128"/>
    </row>
    <row r="81" spans="1:26" x14ac:dyDescent="0.25">
      <c r="A81" s="308"/>
      <c r="B81" s="309"/>
      <c r="C81" s="82"/>
      <c r="D81" s="83"/>
      <c r="E81" s="82"/>
      <c r="F81" s="82"/>
      <c r="G81" s="82"/>
      <c r="H81" s="128"/>
      <c r="I81" s="128"/>
      <c r="J81" s="128"/>
      <c r="K81" s="128"/>
      <c r="L81" s="128"/>
      <c r="M81" s="128"/>
      <c r="N81" s="128"/>
      <c r="O81" s="128"/>
      <c r="P81" s="128"/>
      <c r="Q81" s="128"/>
      <c r="R81" s="128"/>
      <c r="S81" s="128"/>
      <c r="T81" s="128"/>
      <c r="U81" s="128"/>
      <c r="V81" s="128"/>
      <c r="W81" s="128"/>
      <c r="X81" s="128"/>
      <c r="Y81" s="128"/>
      <c r="Z81" s="128"/>
    </row>
    <row r="82" spans="1:26" x14ac:dyDescent="0.25">
      <c r="A82" s="308"/>
      <c r="B82" s="309"/>
      <c r="C82" s="82"/>
      <c r="D82" s="83"/>
      <c r="E82" s="82"/>
      <c r="F82" s="82"/>
      <c r="G82" s="82"/>
      <c r="H82" s="128"/>
      <c r="I82" s="128"/>
      <c r="J82" s="128"/>
      <c r="K82" s="128"/>
      <c r="L82" s="128"/>
      <c r="M82" s="128"/>
      <c r="N82" s="128"/>
      <c r="O82" s="128"/>
      <c r="P82" s="128"/>
      <c r="Q82" s="128"/>
      <c r="R82" s="128"/>
      <c r="S82" s="128"/>
      <c r="T82" s="128"/>
      <c r="U82" s="128"/>
      <c r="V82" s="128"/>
      <c r="W82" s="128"/>
      <c r="X82" s="128"/>
      <c r="Y82" s="128"/>
      <c r="Z82" s="128"/>
    </row>
    <row r="83" spans="1:26" x14ac:dyDescent="0.25">
      <c r="A83" s="308"/>
      <c r="B83" s="309"/>
      <c r="C83" s="82"/>
      <c r="D83" s="83"/>
      <c r="E83" s="82"/>
      <c r="F83" s="82"/>
      <c r="G83" s="82"/>
      <c r="H83" s="128"/>
      <c r="I83" s="128"/>
      <c r="J83" s="128"/>
      <c r="K83" s="128"/>
      <c r="L83" s="128"/>
      <c r="M83" s="128"/>
      <c r="N83" s="128"/>
      <c r="O83" s="128"/>
      <c r="P83" s="128"/>
      <c r="Q83" s="128"/>
      <c r="R83" s="128"/>
      <c r="S83" s="128"/>
      <c r="T83" s="128"/>
      <c r="U83" s="128"/>
      <c r="V83" s="128"/>
      <c r="W83" s="128"/>
      <c r="X83" s="128"/>
      <c r="Y83" s="128"/>
      <c r="Z83" s="128"/>
    </row>
    <row r="84" spans="1:26" x14ac:dyDescent="0.25">
      <c r="A84" s="308"/>
      <c r="B84" s="309"/>
      <c r="C84" s="82"/>
      <c r="D84" s="83"/>
      <c r="E84" s="82"/>
      <c r="F84" s="82"/>
      <c r="G84" s="82"/>
      <c r="H84" s="128"/>
      <c r="I84" s="128"/>
      <c r="J84" s="128"/>
      <c r="K84" s="128"/>
      <c r="L84" s="128"/>
      <c r="M84" s="128"/>
      <c r="N84" s="128"/>
      <c r="O84" s="128"/>
      <c r="P84" s="128"/>
      <c r="Q84" s="128"/>
      <c r="R84" s="128"/>
      <c r="S84" s="128"/>
      <c r="T84" s="128"/>
      <c r="U84" s="128"/>
      <c r="V84" s="128"/>
      <c r="W84" s="128"/>
      <c r="X84" s="128"/>
      <c r="Y84" s="128"/>
      <c r="Z84" s="128"/>
    </row>
    <row r="85" spans="1:26" x14ac:dyDescent="0.25">
      <c r="A85" s="308"/>
      <c r="B85" s="309"/>
      <c r="C85" s="82"/>
      <c r="D85" s="83"/>
      <c r="E85" s="82"/>
      <c r="F85" s="82"/>
      <c r="G85" s="82"/>
      <c r="H85" s="128"/>
      <c r="I85" s="128"/>
      <c r="J85" s="128"/>
      <c r="K85" s="128"/>
      <c r="L85" s="128"/>
      <c r="M85" s="128"/>
      <c r="N85" s="128"/>
      <c r="O85" s="128"/>
      <c r="P85" s="128"/>
      <c r="Q85" s="128"/>
      <c r="R85" s="128"/>
      <c r="S85" s="128"/>
      <c r="T85" s="128"/>
      <c r="U85" s="128"/>
      <c r="V85" s="128"/>
      <c r="W85" s="128"/>
      <c r="X85" s="128"/>
      <c r="Y85" s="128"/>
      <c r="Z85" s="128"/>
    </row>
    <row r="86" spans="1:26" x14ac:dyDescent="0.25">
      <c r="A86" s="308"/>
      <c r="B86" s="309"/>
      <c r="C86" s="82"/>
      <c r="D86" s="83"/>
      <c r="E86" s="82"/>
      <c r="F86" s="82"/>
      <c r="G86" s="82"/>
      <c r="H86" s="128"/>
      <c r="I86" s="128"/>
      <c r="J86" s="128"/>
      <c r="K86" s="128"/>
      <c r="L86" s="128"/>
      <c r="M86" s="128"/>
      <c r="N86" s="128"/>
      <c r="O86" s="128"/>
      <c r="P86" s="128"/>
      <c r="Q86" s="128"/>
      <c r="R86" s="128"/>
      <c r="S86" s="128"/>
      <c r="T86" s="128"/>
      <c r="U86" s="128"/>
      <c r="V86" s="128"/>
      <c r="W86" s="128"/>
      <c r="X86" s="128"/>
      <c r="Y86" s="128"/>
      <c r="Z86" s="128"/>
    </row>
    <row r="87" spans="1:26" x14ac:dyDescent="0.25">
      <c r="A87" s="308"/>
      <c r="B87" s="309"/>
      <c r="C87" s="82"/>
      <c r="D87" s="83"/>
      <c r="E87" s="82"/>
      <c r="F87" s="82"/>
      <c r="G87" s="82"/>
      <c r="H87" s="128"/>
      <c r="I87" s="128"/>
      <c r="J87" s="128"/>
      <c r="K87" s="128"/>
      <c r="L87" s="128"/>
      <c r="M87" s="128"/>
      <c r="N87" s="128"/>
      <c r="O87" s="128"/>
      <c r="P87" s="128"/>
      <c r="Q87" s="128"/>
      <c r="R87" s="128"/>
      <c r="S87" s="128"/>
      <c r="T87" s="128"/>
      <c r="U87" s="128"/>
      <c r="V87" s="128"/>
      <c r="W87" s="128"/>
      <c r="X87" s="128"/>
      <c r="Y87" s="128"/>
      <c r="Z87" s="128"/>
    </row>
    <row r="88" spans="1:26" x14ac:dyDescent="0.25">
      <c r="A88" s="308"/>
      <c r="B88" s="309"/>
      <c r="C88" s="82"/>
      <c r="D88" s="83"/>
      <c r="E88" s="82"/>
      <c r="F88" s="82"/>
      <c r="G88" s="82"/>
      <c r="H88" s="128"/>
      <c r="I88" s="128"/>
      <c r="J88" s="128"/>
      <c r="K88" s="128"/>
      <c r="L88" s="128"/>
      <c r="M88" s="128"/>
      <c r="N88" s="128"/>
      <c r="O88" s="128"/>
      <c r="P88" s="128"/>
      <c r="Q88" s="128"/>
      <c r="R88" s="128"/>
      <c r="S88" s="128"/>
      <c r="T88" s="128"/>
      <c r="U88" s="128"/>
      <c r="V88" s="128"/>
      <c r="W88" s="128"/>
      <c r="X88" s="128"/>
      <c r="Y88" s="128"/>
      <c r="Z88" s="128"/>
    </row>
    <row r="89" spans="1:26" x14ac:dyDescent="0.25">
      <c r="A89" s="308"/>
      <c r="B89" s="309"/>
      <c r="C89" s="82"/>
      <c r="D89" s="83"/>
      <c r="E89" s="82"/>
      <c r="F89" s="82"/>
      <c r="G89" s="82"/>
      <c r="H89" s="128"/>
      <c r="I89" s="128"/>
      <c r="J89" s="128"/>
      <c r="K89" s="128"/>
      <c r="L89" s="128"/>
      <c r="M89" s="128"/>
      <c r="N89" s="128"/>
      <c r="O89" s="128"/>
      <c r="P89" s="128"/>
      <c r="Q89" s="128"/>
      <c r="R89" s="128"/>
      <c r="S89" s="128"/>
      <c r="T89" s="128"/>
      <c r="U89" s="128"/>
      <c r="V89" s="128"/>
      <c r="W89" s="128"/>
      <c r="X89" s="128"/>
      <c r="Y89" s="128"/>
      <c r="Z89" s="128"/>
    </row>
    <row r="90" spans="1:26" x14ac:dyDescent="0.25">
      <c r="A90" s="308"/>
      <c r="B90" s="309"/>
      <c r="C90" s="82"/>
      <c r="D90" s="83"/>
      <c r="E90" s="82"/>
      <c r="F90" s="82"/>
      <c r="G90" s="82"/>
      <c r="H90" s="128"/>
      <c r="I90" s="128"/>
      <c r="J90" s="128"/>
      <c r="K90" s="128"/>
      <c r="L90" s="128"/>
      <c r="M90" s="128"/>
      <c r="N90" s="128"/>
      <c r="O90" s="128"/>
      <c r="P90" s="128"/>
      <c r="Q90" s="128"/>
      <c r="R90" s="128"/>
      <c r="S90" s="128"/>
      <c r="T90" s="128"/>
      <c r="U90" s="128"/>
      <c r="V90" s="128"/>
      <c r="W90" s="128"/>
      <c r="X90" s="128"/>
      <c r="Y90" s="128"/>
      <c r="Z90" s="128"/>
    </row>
    <row r="91" spans="1:26" x14ac:dyDescent="0.25">
      <c r="A91" s="308"/>
      <c r="B91" s="309"/>
      <c r="C91" s="82"/>
      <c r="D91" s="83"/>
      <c r="E91" s="82"/>
      <c r="F91" s="82"/>
      <c r="G91" s="82"/>
      <c r="H91" s="128"/>
      <c r="I91" s="128"/>
      <c r="J91" s="128"/>
      <c r="K91" s="128"/>
      <c r="L91" s="128"/>
      <c r="M91" s="128"/>
      <c r="N91" s="128"/>
      <c r="O91" s="128"/>
      <c r="P91" s="128"/>
      <c r="Q91" s="128"/>
      <c r="R91" s="128"/>
      <c r="S91" s="128"/>
      <c r="T91" s="128"/>
      <c r="U91" s="128"/>
      <c r="V91" s="128"/>
      <c r="W91" s="128"/>
      <c r="X91" s="128"/>
      <c r="Y91" s="128"/>
      <c r="Z91" s="128"/>
    </row>
    <row r="92" spans="1:26" x14ac:dyDescent="0.25">
      <c r="A92" s="308"/>
      <c r="B92" s="309"/>
      <c r="C92" s="82"/>
      <c r="D92" s="83"/>
      <c r="E92" s="82"/>
      <c r="F92" s="82"/>
      <c r="G92" s="82"/>
      <c r="H92" s="128"/>
      <c r="I92" s="128"/>
      <c r="J92" s="128"/>
      <c r="K92" s="128"/>
      <c r="L92" s="128"/>
      <c r="M92" s="128"/>
      <c r="N92" s="128"/>
      <c r="O92" s="128"/>
      <c r="P92" s="128"/>
      <c r="Q92" s="128"/>
      <c r="R92" s="128"/>
      <c r="S92" s="128"/>
      <c r="T92" s="128"/>
      <c r="U92" s="128"/>
      <c r="V92" s="128"/>
      <c r="W92" s="128"/>
      <c r="X92" s="128"/>
      <c r="Y92" s="128"/>
      <c r="Z92" s="128"/>
    </row>
    <row r="93" spans="1:26" x14ac:dyDescent="0.25">
      <c r="A93" s="308"/>
      <c r="B93" s="309"/>
      <c r="C93" s="82"/>
      <c r="D93" s="83"/>
      <c r="E93" s="82"/>
      <c r="F93" s="82"/>
      <c r="G93" s="82"/>
      <c r="H93" s="128"/>
      <c r="I93" s="128"/>
      <c r="J93" s="128"/>
      <c r="K93" s="128"/>
      <c r="L93" s="128"/>
      <c r="M93" s="128"/>
      <c r="N93" s="128"/>
      <c r="O93" s="128"/>
      <c r="P93" s="128"/>
      <c r="Q93" s="128"/>
      <c r="R93" s="128"/>
      <c r="S93" s="128"/>
      <c r="T93" s="128"/>
      <c r="U93" s="128"/>
      <c r="V93" s="128"/>
      <c r="W93" s="128"/>
      <c r="X93" s="128"/>
      <c r="Y93" s="128"/>
      <c r="Z93" s="128"/>
    </row>
    <row r="94" spans="1:26" x14ac:dyDescent="0.25">
      <c r="A94" s="308"/>
      <c r="B94" s="309"/>
      <c r="C94" s="82"/>
      <c r="D94" s="83"/>
      <c r="E94" s="82"/>
      <c r="F94" s="82"/>
      <c r="G94" s="82"/>
      <c r="H94" s="128"/>
      <c r="I94" s="128"/>
      <c r="J94" s="128"/>
      <c r="K94" s="128"/>
      <c r="L94" s="128"/>
      <c r="M94" s="128"/>
      <c r="N94" s="128"/>
      <c r="O94" s="128"/>
      <c r="P94" s="128"/>
      <c r="Q94" s="128"/>
      <c r="R94" s="128"/>
      <c r="S94" s="128"/>
      <c r="T94" s="128"/>
      <c r="U94" s="128"/>
      <c r="V94" s="128"/>
      <c r="W94" s="128"/>
      <c r="X94" s="128"/>
      <c r="Y94" s="128"/>
      <c r="Z94" s="128"/>
    </row>
    <row r="95" spans="1:26" x14ac:dyDescent="0.25">
      <c r="A95" s="308"/>
      <c r="B95" s="309"/>
      <c r="C95" s="82"/>
      <c r="D95" s="83"/>
      <c r="E95" s="82"/>
      <c r="F95" s="82"/>
      <c r="G95" s="82"/>
      <c r="H95" s="128"/>
      <c r="I95" s="128"/>
      <c r="J95" s="128"/>
      <c r="K95" s="128"/>
      <c r="L95" s="128"/>
      <c r="M95" s="128"/>
      <c r="N95" s="128"/>
      <c r="O95" s="128"/>
      <c r="P95" s="128"/>
      <c r="Q95" s="128"/>
      <c r="R95" s="128"/>
      <c r="S95" s="128"/>
      <c r="T95" s="128"/>
      <c r="U95" s="128"/>
      <c r="V95" s="128"/>
      <c r="W95" s="128"/>
      <c r="X95" s="128"/>
      <c r="Y95" s="128"/>
      <c r="Z95" s="128"/>
    </row>
    <row r="96" spans="1:26" x14ac:dyDescent="0.25">
      <c r="A96" s="308"/>
      <c r="B96" s="309"/>
      <c r="C96" s="82"/>
      <c r="D96" s="83"/>
      <c r="E96" s="82"/>
      <c r="F96" s="82"/>
      <c r="G96" s="82"/>
      <c r="H96" s="128"/>
      <c r="I96" s="128"/>
      <c r="J96" s="128"/>
      <c r="K96" s="128"/>
      <c r="L96" s="128"/>
      <c r="M96" s="128"/>
      <c r="N96" s="128"/>
      <c r="O96" s="128"/>
      <c r="P96" s="128"/>
      <c r="Q96" s="128"/>
      <c r="R96" s="128"/>
      <c r="S96" s="128"/>
      <c r="T96" s="128"/>
      <c r="U96" s="128"/>
      <c r="V96" s="128"/>
      <c r="W96" s="128"/>
      <c r="X96" s="128"/>
      <c r="Y96" s="128"/>
      <c r="Z96" s="128"/>
    </row>
    <row r="97" spans="1:26" x14ac:dyDescent="0.25">
      <c r="A97" s="308"/>
      <c r="B97" s="309"/>
      <c r="C97" s="82"/>
      <c r="D97" s="83"/>
      <c r="E97" s="82"/>
      <c r="F97" s="82"/>
      <c r="G97" s="82"/>
      <c r="H97" s="128"/>
      <c r="I97" s="128"/>
      <c r="J97" s="128"/>
      <c r="K97" s="128"/>
      <c r="L97" s="128"/>
      <c r="M97" s="128"/>
      <c r="N97" s="128"/>
      <c r="O97" s="128"/>
      <c r="P97" s="128"/>
      <c r="Q97" s="128"/>
      <c r="R97" s="128"/>
      <c r="S97" s="128"/>
      <c r="T97" s="128"/>
      <c r="U97" s="128"/>
      <c r="V97" s="128"/>
      <c r="W97" s="128"/>
      <c r="X97" s="128"/>
      <c r="Y97" s="128"/>
      <c r="Z97" s="128"/>
    </row>
    <row r="98" spans="1:26" x14ac:dyDescent="0.25">
      <c r="A98" s="308"/>
      <c r="B98" s="309"/>
      <c r="C98" s="82"/>
      <c r="D98" s="83"/>
      <c r="E98" s="82"/>
      <c r="F98" s="82"/>
      <c r="G98" s="82"/>
      <c r="H98" s="128"/>
      <c r="I98" s="128"/>
      <c r="J98" s="128"/>
      <c r="K98" s="128"/>
      <c r="L98" s="128"/>
      <c r="M98" s="128"/>
      <c r="N98" s="128"/>
      <c r="O98" s="128"/>
      <c r="P98" s="128"/>
      <c r="Q98" s="128"/>
      <c r="R98" s="128"/>
      <c r="S98" s="128"/>
      <c r="T98" s="128"/>
      <c r="U98" s="128"/>
      <c r="V98" s="128"/>
      <c r="W98" s="128"/>
      <c r="X98" s="128"/>
      <c r="Y98" s="128"/>
      <c r="Z98" s="128"/>
    </row>
    <row r="99" spans="1:26" x14ac:dyDescent="0.25">
      <c r="A99" s="308"/>
      <c r="B99" s="309"/>
      <c r="C99" s="82"/>
      <c r="D99" s="83"/>
      <c r="E99" s="82"/>
      <c r="F99" s="82"/>
      <c r="G99" s="82"/>
      <c r="H99" s="128"/>
      <c r="I99" s="128"/>
      <c r="J99" s="128"/>
      <c r="K99" s="128"/>
      <c r="L99" s="128"/>
      <c r="M99" s="128"/>
      <c r="N99" s="128"/>
      <c r="O99" s="128"/>
      <c r="P99" s="128"/>
      <c r="Q99" s="128"/>
      <c r="R99" s="128"/>
      <c r="S99" s="128"/>
      <c r="T99" s="128"/>
      <c r="U99" s="128"/>
      <c r="V99" s="128"/>
      <c r="W99" s="128"/>
      <c r="X99" s="128"/>
      <c r="Y99" s="128"/>
      <c r="Z99" s="128"/>
    </row>
    <row r="100" spans="1:26" x14ac:dyDescent="0.25">
      <c r="A100" s="308"/>
      <c r="B100" s="309"/>
      <c r="C100" s="82"/>
      <c r="D100" s="83"/>
      <c r="E100" s="82"/>
      <c r="F100" s="82"/>
      <c r="G100" s="82"/>
      <c r="H100" s="128"/>
      <c r="I100" s="128"/>
      <c r="J100" s="128"/>
      <c r="K100" s="128"/>
      <c r="L100" s="128"/>
      <c r="M100" s="128"/>
      <c r="N100" s="128"/>
      <c r="O100" s="128"/>
      <c r="P100" s="128"/>
      <c r="Q100" s="128"/>
      <c r="R100" s="128"/>
      <c r="S100" s="128"/>
      <c r="T100" s="128"/>
      <c r="U100" s="128"/>
      <c r="V100" s="128"/>
      <c r="W100" s="128"/>
      <c r="X100" s="128"/>
      <c r="Y100" s="128"/>
      <c r="Z100" s="128"/>
    </row>
    <row r="101" spans="1:26" x14ac:dyDescent="0.25">
      <c r="A101" s="308"/>
      <c r="B101" s="309"/>
      <c r="C101" s="82"/>
      <c r="D101" s="83"/>
      <c r="E101" s="82"/>
      <c r="F101" s="82"/>
      <c r="G101" s="82"/>
      <c r="H101" s="128"/>
      <c r="I101" s="128"/>
      <c r="J101" s="128"/>
      <c r="K101" s="128"/>
      <c r="L101" s="128"/>
      <c r="M101" s="128"/>
      <c r="N101" s="128"/>
      <c r="O101" s="128"/>
      <c r="P101" s="128"/>
      <c r="Q101" s="128"/>
      <c r="R101" s="128"/>
      <c r="S101" s="128"/>
      <c r="T101" s="128"/>
      <c r="U101" s="128"/>
      <c r="V101" s="128"/>
      <c r="W101" s="128"/>
      <c r="X101" s="128"/>
      <c r="Y101" s="128"/>
      <c r="Z101" s="128"/>
    </row>
    <row r="102" spans="1:26" x14ac:dyDescent="0.25">
      <c r="A102" s="308"/>
      <c r="B102" s="309"/>
      <c r="C102" s="82"/>
      <c r="D102" s="83"/>
      <c r="E102" s="82"/>
      <c r="F102" s="82"/>
      <c r="G102" s="82"/>
      <c r="H102" s="128"/>
      <c r="I102" s="128"/>
      <c r="J102" s="128"/>
      <c r="K102" s="128"/>
      <c r="L102" s="128"/>
      <c r="M102" s="128"/>
      <c r="N102" s="128"/>
      <c r="O102" s="128"/>
      <c r="P102" s="128"/>
      <c r="Q102" s="128"/>
      <c r="R102" s="128"/>
      <c r="S102" s="128"/>
      <c r="T102" s="128"/>
      <c r="U102" s="128"/>
      <c r="V102" s="128"/>
      <c r="W102" s="128"/>
      <c r="X102" s="128"/>
      <c r="Y102" s="128"/>
      <c r="Z102" s="128"/>
    </row>
    <row r="103" spans="1:26" x14ac:dyDescent="0.25">
      <c r="A103" s="308"/>
      <c r="B103" s="309"/>
      <c r="C103" s="82"/>
      <c r="D103" s="83"/>
      <c r="E103" s="82"/>
      <c r="F103" s="82"/>
      <c r="G103" s="82"/>
      <c r="H103" s="128"/>
      <c r="I103" s="128"/>
      <c r="J103" s="128"/>
      <c r="K103" s="128"/>
      <c r="L103" s="128"/>
      <c r="M103" s="128"/>
      <c r="N103" s="128"/>
      <c r="O103" s="128"/>
      <c r="P103" s="128"/>
      <c r="Q103" s="128"/>
      <c r="R103" s="128"/>
      <c r="S103" s="128"/>
      <c r="T103" s="128"/>
      <c r="U103" s="128"/>
      <c r="V103" s="128"/>
      <c r="W103" s="128"/>
      <c r="X103" s="128"/>
      <c r="Y103" s="128"/>
      <c r="Z103" s="128"/>
    </row>
    <row r="104" spans="1:26" x14ac:dyDescent="0.25">
      <c r="A104" s="308"/>
      <c r="B104" s="309"/>
      <c r="C104" s="82"/>
      <c r="D104" s="83"/>
      <c r="E104" s="82"/>
      <c r="F104" s="82"/>
      <c r="G104" s="82"/>
      <c r="H104" s="128"/>
      <c r="I104" s="128"/>
      <c r="J104" s="128"/>
      <c r="K104" s="128"/>
      <c r="L104" s="128"/>
      <c r="M104" s="128"/>
      <c r="N104" s="128"/>
      <c r="O104" s="128"/>
      <c r="P104" s="128"/>
      <c r="Q104" s="128"/>
      <c r="R104" s="128"/>
      <c r="S104" s="128"/>
      <c r="T104" s="128"/>
      <c r="U104" s="128"/>
      <c r="V104" s="128"/>
      <c r="W104" s="128"/>
      <c r="X104" s="128"/>
      <c r="Y104" s="128"/>
      <c r="Z104" s="128"/>
    </row>
    <row r="105" spans="1:26" x14ac:dyDescent="0.25">
      <c r="A105" s="308"/>
      <c r="B105" s="309"/>
      <c r="C105" s="82"/>
      <c r="D105" s="83"/>
      <c r="E105" s="82"/>
      <c r="F105" s="82"/>
      <c r="G105" s="82"/>
      <c r="H105" s="128"/>
      <c r="I105" s="128"/>
      <c r="J105" s="128"/>
      <c r="K105" s="128"/>
      <c r="L105" s="128"/>
      <c r="M105" s="128"/>
      <c r="N105" s="128"/>
      <c r="O105" s="128"/>
      <c r="P105" s="128"/>
      <c r="Q105" s="128"/>
      <c r="R105" s="128"/>
      <c r="S105" s="128"/>
      <c r="T105" s="128"/>
      <c r="U105" s="128"/>
      <c r="V105" s="128"/>
      <c r="W105" s="128"/>
      <c r="X105" s="128"/>
      <c r="Y105" s="128"/>
      <c r="Z105" s="128"/>
    </row>
    <row r="106" spans="1:26" x14ac:dyDescent="0.25">
      <c r="A106" s="308"/>
      <c r="B106" s="309"/>
      <c r="C106" s="82"/>
      <c r="D106" s="83"/>
      <c r="E106" s="82"/>
      <c r="F106" s="82"/>
      <c r="G106" s="82"/>
      <c r="H106" s="128"/>
      <c r="I106" s="128"/>
      <c r="J106" s="128"/>
      <c r="K106" s="128"/>
      <c r="L106" s="128"/>
      <c r="M106" s="128"/>
      <c r="N106" s="128"/>
      <c r="O106" s="128"/>
      <c r="P106" s="128"/>
      <c r="Q106" s="128"/>
      <c r="R106" s="128"/>
      <c r="S106" s="128"/>
      <c r="T106" s="128"/>
      <c r="U106" s="128"/>
      <c r="V106" s="128"/>
      <c r="W106" s="128"/>
      <c r="X106" s="128"/>
      <c r="Y106" s="128"/>
      <c r="Z106" s="128"/>
    </row>
    <row r="107" spans="1:26" x14ac:dyDescent="0.25">
      <c r="A107" s="308"/>
      <c r="B107" s="309"/>
      <c r="C107" s="82"/>
      <c r="D107" s="83"/>
      <c r="E107" s="82"/>
      <c r="F107" s="82"/>
      <c r="G107" s="82"/>
      <c r="H107" s="128"/>
      <c r="I107" s="128"/>
      <c r="J107" s="128"/>
      <c r="K107" s="128"/>
      <c r="L107" s="128"/>
      <c r="M107" s="128"/>
      <c r="N107" s="128"/>
      <c r="O107" s="128"/>
      <c r="P107" s="128"/>
      <c r="Q107" s="128"/>
      <c r="R107" s="128"/>
      <c r="S107" s="128"/>
      <c r="T107" s="128"/>
      <c r="U107" s="128"/>
      <c r="V107" s="128"/>
      <c r="W107" s="128"/>
      <c r="X107" s="128"/>
      <c r="Y107" s="128"/>
      <c r="Z107" s="128"/>
    </row>
    <row r="108" spans="1:26" x14ac:dyDescent="0.25">
      <c r="A108" s="308"/>
      <c r="B108" s="309"/>
      <c r="C108" s="82"/>
      <c r="D108" s="83"/>
      <c r="E108" s="82"/>
      <c r="F108" s="82"/>
      <c r="G108" s="82"/>
      <c r="H108" s="128"/>
      <c r="I108" s="128"/>
      <c r="J108" s="128"/>
      <c r="K108" s="128"/>
      <c r="L108" s="128"/>
      <c r="M108" s="128"/>
      <c r="N108" s="128"/>
      <c r="O108" s="128"/>
      <c r="P108" s="128"/>
      <c r="Q108" s="128"/>
      <c r="R108" s="128"/>
      <c r="S108" s="128"/>
      <c r="T108" s="128"/>
      <c r="U108" s="128"/>
      <c r="V108" s="128"/>
      <c r="W108" s="128"/>
      <c r="X108" s="128"/>
      <c r="Y108" s="128"/>
      <c r="Z108" s="128"/>
    </row>
    <row r="109" spans="1:26" x14ac:dyDescent="0.25">
      <c r="A109" s="308"/>
      <c r="B109" s="309"/>
      <c r="C109" s="82"/>
      <c r="D109" s="83"/>
      <c r="E109" s="82"/>
      <c r="F109" s="82"/>
      <c r="G109" s="82"/>
      <c r="H109" s="128"/>
      <c r="I109" s="128"/>
      <c r="J109" s="128"/>
      <c r="K109" s="128"/>
      <c r="L109" s="128"/>
      <c r="M109" s="128"/>
      <c r="N109" s="128"/>
      <c r="O109" s="128"/>
      <c r="P109" s="128"/>
      <c r="Q109" s="128"/>
      <c r="R109" s="128"/>
      <c r="S109" s="128"/>
      <c r="T109" s="128"/>
      <c r="U109" s="128"/>
      <c r="V109" s="128"/>
      <c r="W109" s="128"/>
      <c r="X109" s="128"/>
      <c r="Y109" s="128"/>
      <c r="Z109" s="128"/>
    </row>
    <row r="110" spans="1:26" x14ac:dyDescent="0.25">
      <c r="A110" s="308"/>
      <c r="B110" s="309"/>
      <c r="C110" s="82"/>
      <c r="D110" s="83"/>
      <c r="E110" s="82"/>
      <c r="F110" s="82"/>
      <c r="G110" s="82"/>
      <c r="H110" s="128"/>
      <c r="I110" s="128"/>
      <c r="J110" s="128"/>
      <c r="K110" s="128"/>
      <c r="L110" s="128"/>
      <c r="M110" s="128"/>
      <c r="N110" s="128"/>
      <c r="O110" s="128"/>
      <c r="P110" s="128"/>
      <c r="Q110" s="128"/>
      <c r="R110" s="128"/>
      <c r="S110" s="128"/>
      <c r="T110" s="128"/>
      <c r="U110" s="128"/>
      <c r="V110" s="128"/>
      <c r="W110" s="128"/>
      <c r="X110" s="128"/>
      <c r="Y110" s="128"/>
      <c r="Z110" s="128"/>
    </row>
    <row r="111" spans="1:26" x14ac:dyDescent="0.25">
      <c r="A111" s="308"/>
      <c r="B111" s="309"/>
      <c r="C111" s="82"/>
      <c r="D111" s="83"/>
      <c r="E111" s="82"/>
      <c r="F111" s="82"/>
      <c r="G111" s="82"/>
      <c r="H111" s="128"/>
      <c r="I111" s="128"/>
      <c r="J111" s="128"/>
      <c r="K111" s="128"/>
      <c r="L111" s="128"/>
      <c r="M111" s="128"/>
      <c r="N111" s="128"/>
      <c r="O111" s="128"/>
      <c r="P111" s="128"/>
      <c r="Q111" s="128"/>
      <c r="R111" s="128"/>
      <c r="S111" s="128"/>
      <c r="T111" s="128"/>
      <c r="U111" s="128"/>
      <c r="V111" s="128"/>
      <c r="W111" s="128"/>
      <c r="X111" s="128"/>
      <c r="Y111" s="128"/>
      <c r="Z111" s="128"/>
    </row>
    <row r="112" spans="1:26" x14ac:dyDescent="0.25">
      <c r="A112" s="308"/>
      <c r="B112" s="309"/>
      <c r="C112" s="82"/>
      <c r="D112" s="83"/>
      <c r="E112" s="82"/>
      <c r="F112" s="82"/>
      <c r="G112" s="82"/>
      <c r="H112" s="128"/>
      <c r="I112" s="128"/>
      <c r="J112" s="128"/>
      <c r="K112" s="128"/>
      <c r="L112" s="128"/>
      <c r="M112" s="128"/>
      <c r="N112" s="128"/>
      <c r="O112" s="128"/>
      <c r="P112" s="128"/>
      <c r="Q112" s="128"/>
      <c r="R112" s="128"/>
      <c r="S112" s="128"/>
      <c r="T112" s="128"/>
      <c r="U112" s="128"/>
      <c r="V112" s="128"/>
      <c r="W112" s="128"/>
      <c r="X112" s="128"/>
      <c r="Y112" s="128"/>
      <c r="Z112" s="128"/>
    </row>
    <row r="113" spans="1:26" x14ac:dyDescent="0.25">
      <c r="A113" s="308"/>
      <c r="B113" s="309"/>
      <c r="C113" s="82"/>
      <c r="D113" s="83"/>
      <c r="E113" s="82"/>
      <c r="F113" s="82"/>
      <c r="G113" s="82"/>
      <c r="H113" s="128"/>
      <c r="I113" s="128"/>
      <c r="J113" s="128"/>
      <c r="K113" s="128"/>
      <c r="L113" s="128"/>
      <c r="M113" s="128"/>
      <c r="N113" s="128"/>
      <c r="O113" s="128"/>
      <c r="P113" s="128"/>
      <c r="Q113" s="128"/>
      <c r="R113" s="128"/>
      <c r="S113" s="128"/>
      <c r="T113" s="128"/>
      <c r="U113" s="128"/>
      <c r="V113" s="128"/>
      <c r="W113" s="128"/>
      <c r="X113" s="128"/>
      <c r="Y113" s="128"/>
      <c r="Z113" s="128"/>
    </row>
    <row r="114" spans="1:26" x14ac:dyDescent="0.25">
      <c r="A114" s="308"/>
      <c r="B114" s="309"/>
      <c r="C114" s="82"/>
      <c r="D114" s="83"/>
      <c r="E114" s="82"/>
      <c r="F114" s="82"/>
      <c r="G114" s="82"/>
      <c r="H114" s="128"/>
      <c r="I114" s="128"/>
      <c r="J114" s="128"/>
      <c r="K114" s="128"/>
      <c r="L114" s="128"/>
      <c r="M114" s="128"/>
      <c r="N114" s="128"/>
      <c r="O114" s="128"/>
      <c r="P114" s="128"/>
      <c r="Q114" s="128"/>
      <c r="R114" s="128"/>
      <c r="S114" s="128"/>
      <c r="T114" s="128"/>
      <c r="U114" s="128"/>
      <c r="V114" s="128"/>
      <c r="W114" s="128"/>
      <c r="X114" s="128"/>
      <c r="Y114" s="128"/>
      <c r="Z114" s="128"/>
    </row>
    <row r="115" spans="1:26" x14ac:dyDescent="0.25">
      <c r="A115" s="308"/>
      <c r="B115" s="309"/>
      <c r="C115" s="82"/>
      <c r="D115" s="83"/>
      <c r="E115" s="82"/>
      <c r="F115" s="82"/>
      <c r="G115" s="82"/>
      <c r="H115" s="128"/>
      <c r="I115" s="128"/>
      <c r="J115" s="128"/>
      <c r="K115" s="128"/>
      <c r="L115" s="128"/>
      <c r="M115" s="128"/>
      <c r="N115" s="128"/>
      <c r="O115" s="128"/>
      <c r="P115" s="128"/>
      <c r="Q115" s="128"/>
      <c r="R115" s="128"/>
      <c r="S115" s="128"/>
      <c r="T115" s="128"/>
      <c r="U115" s="128"/>
      <c r="V115" s="128"/>
      <c r="W115" s="128"/>
      <c r="X115" s="128"/>
      <c r="Y115" s="128"/>
      <c r="Z115" s="128"/>
    </row>
    <row r="116" spans="1:26" x14ac:dyDescent="0.25">
      <c r="A116" s="308"/>
      <c r="B116" s="309"/>
      <c r="C116" s="82"/>
      <c r="D116" s="83"/>
      <c r="E116" s="82"/>
      <c r="F116" s="82"/>
      <c r="G116" s="82"/>
      <c r="H116" s="128"/>
      <c r="I116" s="128"/>
      <c r="J116" s="128"/>
      <c r="K116" s="128"/>
      <c r="L116" s="128"/>
      <c r="M116" s="128"/>
      <c r="N116" s="128"/>
      <c r="O116" s="128"/>
      <c r="P116" s="128"/>
      <c r="Q116" s="128"/>
      <c r="R116" s="128"/>
      <c r="S116" s="128"/>
      <c r="T116" s="128"/>
      <c r="U116" s="128"/>
      <c r="V116" s="128"/>
      <c r="W116" s="128"/>
      <c r="X116" s="128"/>
      <c r="Y116" s="128"/>
      <c r="Z116" s="128"/>
    </row>
    <row r="117" spans="1:26" x14ac:dyDescent="0.25">
      <c r="A117" s="308"/>
      <c r="B117" s="309"/>
      <c r="C117" s="82"/>
      <c r="D117" s="83"/>
      <c r="E117" s="82"/>
      <c r="F117" s="82"/>
      <c r="G117" s="82"/>
      <c r="H117" s="128"/>
      <c r="I117" s="128"/>
      <c r="J117" s="128"/>
      <c r="K117" s="128"/>
      <c r="L117" s="128"/>
      <c r="M117" s="128"/>
      <c r="N117" s="128"/>
      <c r="O117" s="128"/>
      <c r="P117" s="128"/>
      <c r="Q117" s="128"/>
      <c r="R117" s="128"/>
      <c r="S117" s="128"/>
      <c r="T117" s="128"/>
      <c r="U117" s="128"/>
      <c r="V117" s="128"/>
      <c r="W117" s="128"/>
      <c r="X117" s="128"/>
      <c r="Y117" s="128"/>
      <c r="Z117" s="128"/>
    </row>
    <row r="118" spans="1:26" x14ac:dyDescent="0.25">
      <c r="A118" s="308"/>
      <c r="B118" s="309"/>
      <c r="C118" s="82"/>
      <c r="D118" s="83"/>
      <c r="E118" s="82"/>
      <c r="F118" s="82"/>
      <c r="G118" s="82"/>
      <c r="H118" s="128"/>
      <c r="I118" s="128"/>
      <c r="J118" s="128"/>
      <c r="K118" s="128"/>
      <c r="L118" s="128"/>
      <c r="M118" s="128"/>
      <c r="N118" s="128"/>
      <c r="O118" s="128"/>
      <c r="P118" s="128"/>
      <c r="Q118" s="128"/>
      <c r="R118" s="128"/>
      <c r="S118" s="128"/>
      <c r="T118" s="128"/>
      <c r="U118" s="128"/>
      <c r="V118" s="128"/>
      <c r="W118" s="128"/>
      <c r="X118" s="128"/>
      <c r="Y118" s="128"/>
      <c r="Z118" s="128"/>
    </row>
    <row r="119" spans="1:26" x14ac:dyDescent="0.25">
      <c r="A119" s="308"/>
      <c r="B119" s="309"/>
      <c r="C119" s="82"/>
      <c r="D119" s="83"/>
      <c r="E119" s="82"/>
      <c r="F119" s="82"/>
      <c r="G119" s="82"/>
      <c r="H119" s="128"/>
      <c r="I119" s="128"/>
      <c r="J119" s="128"/>
      <c r="K119" s="128"/>
      <c r="L119" s="128"/>
      <c r="M119" s="128"/>
      <c r="N119" s="128"/>
      <c r="O119" s="128"/>
      <c r="P119" s="128"/>
      <c r="Q119" s="128"/>
      <c r="R119" s="128"/>
      <c r="S119" s="128"/>
      <c r="T119" s="128"/>
      <c r="U119" s="128"/>
      <c r="V119" s="128"/>
      <c r="W119" s="128"/>
      <c r="X119" s="128"/>
      <c r="Y119" s="128"/>
      <c r="Z119" s="128"/>
    </row>
    <row r="120" spans="1:26" x14ac:dyDescent="0.25">
      <c r="A120" s="308"/>
      <c r="B120" s="309"/>
      <c r="C120" s="82"/>
      <c r="D120" s="83"/>
      <c r="E120" s="82"/>
      <c r="F120" s="82"/>
      <c r="G120" s="82"/>
      <c r="H120" s="128"/>
      <c r="I120" s="128"/>
      <c r="J120" s="128"/>
      <c r="K120" s="128"/>
      <c r="L120" s="128"/>
      <c r="M120" s="128"/>
      <c r="N120" s="128"/>
      <c r="O120" s="128"/>
      <c r="P120" s="128"/>
      <c r="Q120" s="128"/>
      <c r="R120" s="128"/>
      <c r="S120" s="128"/>
      <c r="T120" s="128"/>
      <c r="U120" s="128"/>
      <c r="V120" s="128"/>
      <c r="W120" s="128"/>
      <c r="X120" s="128"/>
      <c r="Y120" s="128"/>
      <c r="Z120" s="128"/>
    </row>
    <row r="121" spans="1:26" x14ac:dyDescent="0.25">
      <c r="A121" s="308"/>
      <c r="B121" s="309"/>
      <c r="C121" s="82"/>
      <c r="D121" s="83"/>
      <c r="E121" s="82"/>
      <c r="F121" s="82"/>
      <c r="G121" s="82"/>
      <c r="H121" s="128"/>
      <c r="I121" s="128"/>
      <c r="J121" s="128"/>
      <c r="K121" s="128"/>
      <c r="L121" s="128"/>
      <c r="M121" s="128"/>
      <c r="N121" s="128"/>
      <c r="O121" s="128"/>
      <c r="P121" s="128"/>
      <c r="Q121" s="128"/>
      <c r="R121" s="128"/>
      <c r="S121" s="128"/>
      <c r="T121" s="128"/>
      <c r="U121" s="128"/>
      <c r="V121" s="128"/>
      <c r="W121" s="128"/>
      <c r="X121" s="128"/>
      <c r="Y121" s="128"/>
      <c r="Z121" s="128"/>
    </row>
    <row r="122" spans="1:26" x14ac:dyDescent="0.25">
      <c r="A122" s="308"/>
      <c r="B122" s="309"/>
      <c r="C122" s="82"/>
      <c r="D122" s="83"/>
      <c r="E122" s="82"/>
      <c r="F122" s="82"/>
      <c r="G122" s="82"/>
      <c r="H122" s="128"/>
      <c r="I122" s="128"/>
      <c r="J122" s="128"/>
      <c r="K122" s="128"/>
      <c r="L122" s="128"/>
      <c r="M122" s="128"/>
      <c r="N122" s="128"/>
      <c r="O122" s="128"/>
      <c r="P122" s="128"/>
      <c r="Q122" s="128"/>
      <c r="R122" s="128"/>
      <c r="S122" s="128"/>
      <c r="T122" s="128"/>
      <c r="U122" s="128"/>
      <c r="V122" s="128"/>
      <c r="W122" s="128"/>
      <c r="X122" s="128"/>
      <c r="Y122" s="128"/>
      <c r="Z122" s="128"/>
    </row>
    <row r="123" spans="1:26" x14ac:dyDescent="0.25">
      <c r="A123" s="308"/>
      <c r="B123" s="309"/>
      <c r="C123" s="82"/>
      <c r="D123" s="83"/>
      <c r="E123" s="82"/>
      <c r="F123" s="82"/>
      <c r="G123" s="82"/>
      <c r="H123" s="128"/>
      <c r="I123" s="128"/>
      <c r="J123" s="128"/>
      <c r="K123" s="128"/>
      <c r="L123" s="128"/>
      <c r="M123" s="128"/>
      <c r="N123" s="128"/>
      <c r="O123" s="128"/>
      <c r="P123" s="128"/>
      <c r="Q123" s="128"/>
      <c r="R123" s="128"/>
      <c r="S123" s="128"/>
      <c r="T123" s="128"/>
      <c r="U123" s="128"/>
      <c r="V123" s="128"/>
      <c r="W123" s="128"/>
      <c r="X123" s="128"/>
      <c r="Y123" s="128"/>
      <c r="Z123" s="128"/>
    </row>
    <row r="124" spans="1:26" x14ac:dyDescent="0.25">
      <c r="A124" s="308"/>
      <c r="B124" s="309"/>
      <c r="C124" s="82"/>
      <c r="D124" s="83"/>
      <c r="E124" s="82"/>
      <c r="F124" s="82"/>
      <c r="G124" s="82"/>
      <c r="H124" s="128"/>
      <c r="I124" s="128"/>
      <c r="J124" s="128"/>
      <c r="K124" s="128"/>
      <c r="L124" s="128"/>
      <c r="M124" s="128"/>
      <c r="N124" s="128"/>
      <c r="O124" s="128"/>
      <c r="P124" s="128"/>
      <c r="Q124" s="128"/>
      <c r="R124" s="128"/>
      <c r="S124" s="128"/>
      <c r="T124" s="128"/>
      <c r="U124" s="128"/>
      <c r="V124" s="128"/>
      <c r="W124" s="128"/>
      <c r="X124" s="128"/>
      <c r="Y124" s="128"/>
      <c r="Z124" s="128"/>
    </row>
    <row r="125" spans="1:26" x14ac:dyDescent="0.25">
      <c r="A125" s="308"/>
      <c r="B125" s="309"/>
      <c r="C125" s="82"/>
      <c r="D125" s="83"/>
      <c r="E125" s="82"/>
      <c r="F125" s="82"/>
      <c r="G125" s="82"/>
      <c r="H125" s="128"/>
      <c r="I125" s="128"/>
      <c r="J125" s="128"/>
      <c r="K125" s="128"/>
      <c r="L125" s="128"/>
      <c r="M125" s="128"/>
      <c r="N125" s="128"/>
      <c r="O125" s="128"/>
      <c r="P125" s="128"/>
      <c r="Q125" s="128"/>
      <c r="R125" s="128"/>
      <c r="S125" s="128"/>
      <c r="T125" s="128"/>
      <c r="U125" s="128"/>
      <c r="V125" s="128"/>
      <c r="W125" s="128"/>
      <c r="X125" s="128"/>
      <c r="Y125" s="128"/>
      <c r="Z125" s="128"/>
    </row>
    <row r="126" spans="1:26" x14ac:dyDescent="0.25">
      <c r="A126" s="308"/>
      <c r="B126" s="309"/>
      <c r="C126" s="82"/>
      <c r="D126" s="83"/>
      <c r="E126" s="82"/>
      <c r="F126" s="82"/>
      <c r="G126" s="82"/>
      <c r="H126" s="128"/>
      <c r="I126" s="128"/>
      <c r="J126" s="128"/>
      <c r="K126" s="128"/>
      <c r="L126" s="128"/>
      <c r="M126" s="128"/>
      <c r="N126" s="128"/>
      <c r="O126" s="128"/>
      <c r="P126" s="128"/>
      <c r="Q126" s="128"/>
      <c r="R126" s="128"/>
      <c r="S126" s="128"/>
      <c r="T126" s="128"/>
      <c r="U126" s="128"/>
      <c r="V126" s="128"/>
      <c r="W126" s="128"/>
      <c r="X126" s="128"/>
      <c r="Y126" s="128"/>
      <c r="Z126" s="128"/>
    </row>
    <row r="127" spans="1:26" x14ac:dyDescent="0.25">
      <c r="A127" s="308"/>
      <c r="B127" s="309"/>
      <c r="C127" s="82"/>
      <c r="D127" s="83"/>
      <c r="E127" s="82"/>
      <c r="F127" s="82"/>
      <c r="G127" s="82"/>
      <c r="H127" s="128"/>
      <c r="I127" s="128"/>
      <c r="J127" s="128"/>
      <c r="K127" s="128"/>
      <c r="L127" s="128"/>
      <c r="M127" s="128"/>
      <c r="N127" s="128"/>
      <c r="O127" s="128"/>
      <c r="P127" s="128"/>
      <c r="Q127" s="128"/>
      <c r="R127" s="128"/>
      <c r="S127" s="128"/>
      <c r="T127" s="128"/>
      <c r="U127" s="128"/>
      <c r="V127" s="128"/>
      <c r="W127" s="128"/>
      <c r="X127" s="128"/>
      <c r="Y127" s="128"/>
      <c r="Z127" s="128"/>
    </row>
    <row r="128" spans="1:26" x14ac:dyDescent="0.25">
      <c r="A128" s="308"/>
      <c r="B128" s="309"/>
      <c r="C128" s="82"/>
      <c r="D128" s="83"/>
      <c r="E128" s="82"/>
      <c r="F128" s="82"/>
      <c r="G128" s="82"/>
      <c r="H128" s="128"/>
      <c r="I128" s="128"/>
      <c r="J128" s="128"/>
      <c r="K128" s="128"/>
      <c r="L128" s="128"/>
      <c r="M128" s="128"/>
      <c r="N128" s="128"/>
      <c r="O128" s="128"/>
      <c r="P128" s="128"/>
      <c r="Q128" s="128"/>
      <c r="R128" s="128"/>
      <c r="S128" s="128"/>
      <c r="T128" s="128"/>
      <c r="U128" s="128"/>
      <c r="V128" s="128"/>
      <c r="W128" s="128"/>
      <c r="X128" s="128"/>
      <c r="Y128" s="128"/>
      <c r="Z128" s="128"/>
    </row>
    <row r="129" spans="1:26" x14ac:dyDescent="0.25">
      <c r="A129" s="308"/>
      <c r="B129" s="309"/>
      <c r="C129" s="82"/>
      <c r="D129" s="83"/>
      <c r="E129" s="82"/>
      <c r="F129" s="82"/>
      <c r="G129" s="82"/>
      <c r="H129" s="128"/>
      <c r="I129" s="128"/>
      <c r="J129" s="128"/>
      <c r="K129" s="128"/>
      <c r="L129" s="128"/>
      <c r="M129" s="128"/>
      <c r="N129" s="128"/>
      <c r="O129" s="128"/>
      <c r="P129" s="128"/>
      <c r="Q129" s="128"/>
      <c r="R129" s="128"/>
      <c r="S129" s="128"/>
      <c r="T129" s="128"/>
      <c r="U129" s="128"/>
      <c r="V129" s="128"/>
      <c r="W129" s="128"/>
      <c r="X129" s="128"/>
      <c r="Y129" s="128"/>
      <c r="Z129" s="128"/>
    </row>
    <row r="130" spans="1:26" x14ac:dyDescent="0.25">
      <c r="A130" s="308"/>
      <c r="B130" s="309"/>
      <c r="C130" s="82"/>
      <c r="D130" s="83"/>
      <c r="E130" s="82"/>
      <c r="F130" s="82"/>
      <c r="G130" s="82"/>
      <c r="H130" s="128"/>
      <c r="I130" s="128"/>
      <c r="J130" s="128"/>
      <c r="K130" s="128"/>
      <c r="L130" s="128"/>
      <c r="M130" s="128"/>
      <c r="N130" s="128"/>
      <c r="O130" s="128"/>
      <c r="P130" s="128"/>
      <c r="Q130" s="128"/>
      <c r="R130" s="128"/>
      <c r="S130" s="128"/>
      <c r="T130" s="128"/>
      <c r="U130" s="128"/>
      <c r="V130" s="128"/>
      <c r="W130" s="128"/>
      <c r="X130" s="128"/>
      <c r="Y130" s="128"/>
      <c r="Z130" s="128"/>
    </row>
    <row r="131" spans="1:26" x14ac:dyDescent="0.25">
      <c r="A131" s="308"/>
      <c r="B131" s="309"/>
      <c r="C131" s="82"/>
      <c r="D131" s="83"/>
      <c r="E131" s="82"/>
      <c r="F131" s="82"/>
      <c r="G131" s="82"/>
      <c r="H131" s="128"/>
      <c r="I131" s="128"/>
      <c r="J131" s="128"/>
      <c r="K131" s="128"/>
      <c r="L131" s="128"/>
      <c r="M131" s="128"/>
      <c r="N131" s="128"/>
      <c r="O131" s="128"/>
      <c r="P131" s="128"/>
      <c r="Q131" s="128"/>
      <c r="R131" s="128"/>
      <c r="S131" s="128"/>
      <c r="T131" s="128"/>
      <c r="U131" s="128"/>
      <c r="V131" s="128"/>
      <c r="W131" s="128"/>
      <c r="X131" s="128"/>
      <c r="Y131" s="128"/>
      <c r="Z131" s="128"/>
    </row>
    <row r="132" spans="1:26" x14ac:dyDescent="0.25">
      <c r="A132" s="308"/>
      <c r="B132" s="309"/>
      <c r="C132" s="82"/>
      <c r="D132" s="83"/>
      <c r="E132" s="82"/>
      <c r="F132" s="82"/>
      <c r="G132" s="82"/>
      <c r="H132" s="128"/>
      <c r="I132" s="128"/>
      <c r="J132" s="128"/>
      <c r="K132" s="128"/>
      <c r="L132" s="128"/>
      <c r="M132" s="128"/>
      <c r="N132" s="128"/>
      <c r="O132" s="128"/>
      <c r="P132" s="128"/>
      <c r="Q132" s="128"/>
      <c r="R132" s="128"/>
      <c r="S132" s="128"/>
      <c r="T132" s="128"/>
      <c r="U132" s="128"/>
      <c r="V132" s="128"/>
      <c r="W132" s="128"/>
      <c r="X132" s="128"/>
      <c r="Y132" s="128"/>
      <c r="Z132" s="128"/>
    </row>
    <row r="133" spans="1:26" x14ac:dyDescent="0.25">
      <c r="A133" s="308"/>
      <c r="B133" s="309"/>
      <c r="C133" s="82"/>
      <c r="D133" s="83"/>
      <c r="E133" s="82"/>
      <c r="F133" s="82"/>
      <c r="G133" s="82"/>
      <c r="H133" s="128"/>
      <c r="I133" s="128"/>
      <c r="J133" s="128"/>
      <c r="K133" s="128"/>
      <c r="L133" s="128"/>
      <c r="M133" s="128"/>
      <c r="N133" s="128"/>
      <c r="O133" s="128"/>
      <c r="P133" s="128"/>
      <c r="Q133" s="128"/>
      <c r="R133" s="128"/>
      <c r="S133" s="128"/>
      <c r="T133" s="128"/>
      <c r="U133" s="128"/>
      <c r="V133" s="128"/>
      <c r="W133" s="128"/>
      <c r="X133" s="128"/>
      <c r="Y133" s="128"/>
      <c r="Z133" s="128"/>
    </row>
    <row r="134" spans="1:26" x14ac:dyDescent="0.25">
      <c r="A134" s="308"/>
      <c r="B134" s="309"/>
      <c r="C134" s="82"/>
      <c r="D134" s="83"/>
      <c r="E134" s="82"/>
      <c r="F134" s="82"/>
      <c r="G134" s="82"/>
      <c r="H134" s="128"/>
      <c r="I134" s="128"/>
      <c r="J134" s="128"/>
      <c r="K134" s="128"/>
      <c r="L134" s="128"/>
      <c r="M134" s="128"/>
      <c r="N134" s="128"/>
      <c r="O134" s="128"/>
      <c r="P134" s="128"/>
      <c r="Q134" s="128"/>
      <c r="R134" s="128"/>
      <c r="S134" s="128"/>
      <c r="T134" s="128"/>
      <c r="U134" s="128"/>
      <c r="V134" s="128"/>
      <c r="W134" s="128"/>
      <c r="X134" s="128"/>
      <c r="Y134" s="128"/>
      <c r="Z134" s="128"/>
    </row>
    <row r="135" spans="1:26" x14ac:dyDescent="0.25">
      <c r="A135" s="308"/>
      <c r="B135" s="309"/>
      <c r="C135" s="82"/>
      <c r="D135" s="83"/>
      <c r="E135" s="82"/>
      <c r="F135" s="82"/>
      <c r="G135" s="82"/>
      <c r="H135" s="128"/>
      <c r="I135" s="128"/>
      <c r="J135" s="128"/>
      <c r="K135" s="128"/>
      <c r="L135" s="128"/>
      <c r="M135" s="128"/>
      <c r="N135" s="128"/>
      <c r="O135" s="128"/>
      <c r="P135" s="128"/>
      <c r="Q135" s="128"/>
      <c r="R135" s="128"/>
      <c r="S135" s="128"/>
      <c r="T135" s="128"/>
      <c r="U135" s="128"/>
      <c r="V135" s="128"/>
      <c r="W135" s="128"/>
      <c r="X135" s="128"/>
      <c r="Y135" s="128"/>
      <c r="Z135" s="128"/>
    </row>
    <row r="136" spans="1:26" x14ac:dyDescent="0.25">
      <c r="A136" s="308"/>
      <c r="B136" s="309"/>
      <c r="C136" s="82"/>
      <c r="D136" s="83"/>
      <c r="E136" s="82"/>
      <c r="F136" s="82"/>
      <c r="G136" s="82"/>
      <c r="H136" s="128"/>
      <c r="I136" s="128"/>
      <c r="J136" s="128"/>
      <c r="K136" s="128"/>
      <c r="L136" s="128"/>
      <c r="M136" s="128"/>
      <c r="N136" s="128"/>
      <c r="O136" s="128"/>
      <c r="P136" s="128"/>
      <c r="Q136" s="128"/>
      <c r="R136" s="128"/>
      <c r="S136" s="128"/>
      <c r="T136" s="128"/>
      <c r="U136" s="128"/>
      <c r="V136" s="128"/>
      <c r="W136" s="128"/>
      <c r="X136" s="128"/>
      <c r="Y136" s="128"/>
      <c r="Z136" s="128"/>
    </row>
    <row r="137" spans="1:26" x14ac:dyDescent="0.25">
      <c r="A137" s="308"/>
      <c r="B137" s="309"/>
      <c r="C137" s="82"/>
      <c r="D137" s="83"/>
      <c r="E137" s="82"/>
      <c r="F137" s="82"/>
      <c r="G137" s="82"/>
      <c r="H137" s="128"/>
      <c r="I137" s="128"/>
      <c r="J137" s="128"/>
      <c r="K137" s="128"/>
      <c r="L137" s="128"/>
      <c r="M137" s="128"/>
      <c r="N137" s="128"/>
      <c r="O137" s="128"/>
      <c r="P137" s="128"/>
      <c r="Q137" s="128"/>
      <c r="R137" s="128"/>
      <c r="S137" s="128"/>
      <c r="T137" s="128"/>
      <c r="U137" s="128"/>
      <c r="V137" s="128"/>
      <c r="W137" s="128"/>
      <c r="X137" s="128"/>
      <c r="Y137" s="128"/>
      <c r="Z137" s="128"/>
    </row>
    <row r="138" spans="1:26" x14ac:dyDescent="0.25">
      <c r="A138" s="308"/>
      <c r="B138" s="309"/>
      <c r="C138" s="82"/>
      <c r="D138" s="83"/>
      <c r="E138" s="82"/>
      <c r="F138" s="82"/>
      <c r="G138" s="82"/>
      <c r="H138" s="128"/>
      <c r="I138" s="128"/>
      <c r="J138" s="128"/>
      <c r="K138" s="128"/>
      <c r="L138" s="128"/>
      <c r="M138" s="128"/>
      <c r="N138" s="128"/>
      <c r="O138" s="128"/>
      <c r="P138" s="128"/>
      <c r="Q138" s="128"/>
      <c r="R138" s="128"/>
      <c r="S138" s="128"/>
      <c r="T138" s="128"/>
      <c r="U138" s="128"/>
      <c r="V138" s="128"/>
      <c r="W138" s="128"/>
      <c r="X138" s="128"/>
      <c r="Y138" s="128"/>
      <c r="Z138" s="128"/>
    </row>
    <row r="139" spans="1:26" x14ac:dyDescent="0.25">
      <c r="A139" s="308"/>
      <c r="B139" s="309"/>
      <c r="C139" s="82"/>
      <c r="D139" s="83"/>
      <c r="E139" s="82"/>
      <c r="F139" s="82"/>
      <c r="G139" s="82"/>
      <c r="H139" s="128"/>
      <c r="I139" s="128"/>
      <c r="J139" s="128"/>
      <c r="K139" s="128"/>
      <c r="L139" s="128"/>
      <c r="M139" s="128"/>
      <c r="N139" s="128"/>
      <c r="O139" s="128"/>
      <c r="P139" s="128"/>
      <c r="Q139" s="128"/>
      <c r="R139" s="128"/>
      <c r="S139" s="128"/>
      <c r="T139" s="128"/>
      <c r="U139" s="128"/>
      <c r="V139" s="128"/>
      <c r="W139" s="128"/>
      <c r="X139" s="128"/>
      <c r="Y139" s="128"/>
      <c r="Z139" s="128"/>
    </row>
    <row r="140" spans="1:26" x14ac:dyDescent="0.25">
      <c r="A140" s="308"/>
      <c r="B140" s="309"/>
      <c r="C140" s="82"/>
      <c r="D140" s="83"/>
      <c r="E140" s="82"/>
      <c r="F140" s="82"/>
      <c r="G140" s="82"/>
      <c r="H140" s="128"/>
      <c r="I140" s="128"/>
      <c r="J140" s="128"/>
      <c r="K140" s="128"/>
      <c r="L140" s="128"/>
      <c r="M140" s="128"/>
      <c r="N140" s="128"/>
      <c r="O140" s="128"/>
      <c r="P140" s="128"/>
      <c r="Q140" s="128"/>
      <c r="R140" s="128"/>
      <c r="S140" s="128"/>
      <c r="T140" s="128"/>
      <c r="U140" s="128"/>
      <c r="V140" s="128"/>
      <c r="W140" s="128"/>
      <c r="X140" s="128"/>
      <c r="Y140" s="128"/>
      <c r="Z140" s="128"/>
    </row>
    <row r="141" spans="1:26" x14ac:dyDescent="0.25">
      <c r="A141" s="308"/>
      <c r="B141" s="309"/>
      <c r="C141" s="82"/>
      <c r="D141" s="83"/>
      <c r="E141" s="82"/>
      <c r="F141" s="82"/>
      <c r="G141" s="82"/>
      <c r="H141" s="128"/>
      <c r="I141" s="128"/>
      <c r="J141" s="128"/>
      <c r="K141" s="128"/>
      <c r="L141" s="128"/>
      <c r="M141" s="128"/>
      <c r="N141" s="128"/>
      <c r="O141" s="128"/>
      <c r="P141" s="128"/>
      <c r="Q141" s="128"/>
      <c r="R141" s="128"/>
      <c r="S141" s="128"/>
      <c r="T141" s="128"/>
      <c r="U141" s="128"/>
      <c r="V141" s="128"/>
      <c r="W141" s="128"/>
      <c r="X141" s="128"/>
      <c r="Y141" s="128"/>
      <c r="Z141" s="128"/>
    </row>
    <row r="142" spans="1:26" x14ac:dyDescent="0.25">
      <c r="A142" s="308"/>
      <c r="B142" s="309"/>
      <c r="C142" s="82"/>
      <c r="D142" s="83"/>
      <c r="E142" s="82"/>
      <c r="F142" s="82"/>
      <c r="G142" s="82"/>
      <c r="H142" s="128"/>
      <c r="I142" s="128"/>
      <c r="J142" s="128"/>
      <c r="K142" s="128"/>
      <c r="L142" s="128"/>
      <c r="M142" s="128"/>
      <c r="N142" s="128"/>
      <c r="O142" s="128"/>
      <c r="P142" s="128"/>
      <c r="Q142" s="128"/>
      <c r="R142" s="128"/>
      <c r="S142" s="128"/>
      <c r="T142" s="128"/>
      <c r="U142" s="128"/>
      <c r="V142" s="128"/>
      <c r="W142" s="128"/>
      <c r="X142" s="128"/>
      <c r="Y142" s="128"/>
      <c r="Z142" s="128"/>
    </row>
    <row r="143" spans="1:26" x14ac:dyDescent="0.25">
      <c r="A143" s="308"/>
      <c r="B143" s="309"/>
      <c r="C143" s="82"/>
      <c r="D143" s="83"/>
      <c r="E143" s="82"/>
      <c r="F143" s="82"/>
      <c r="G143" s="82"/>
      <c r="H143" s="128"/>
      <c r="I143" s="128"/>
      <c r="J143" s="128"/>
      <c r="K143" s="128"/>
      <c r="L143" s="128"/>
      <c r="M143" s="128"/>
      <c r="N143" s="128"/>
      <c r="O143" s="128"/>
      <c r="P143" s="128"/>
      <c r="Q143" s="128"/>
      <c r="R143" s="128"/>
      <c r="S143" s="128"/>
      <c r="T143" s="128"/>
      <c r="U143" s="128"/>
      <c r="V143" s="128"/>
      <c r="W143" s="128"/>
      <c r="X143" s="128"/>
      <c r="Y143" s="128"/>
      <c r="Z143" s="128"/>
    </row>
    <row r="144" spans="1:26" x14ac:dyDescent="0.25">
      <c r="A144" s="308"/>
      <c r="B144" s="309"/>
      <c r="C144" s="82"/>
      <c r="D144" s="83"/>
      <c r="E144" s="82"/>
      <c r="F144" s="82"/>
      <c r="G144" s="82"/>
      <c r="H144" s="128"/>
      <c r="I144" s="128"/>
      <c r="J144" s="128"/>
      <c r="K144" s="128"/>
      <c r="L144" s="128"/>
      <c r="M144" s="128"/>
      <c r="N144" s="128"/>
      <c r="O144" s="128"/>
      <c r="P144" s="128"/>
      <c r="Q144" s="128"/>
      <c r="R144" s="128"/>
      <c r="S144" s="128"/>
      <c r="T144" s="128"/>
      <c r="U144" s="128"/>
      <c r="V144" s="128"/>
      <c r="W144" s="128"/>
      <c r="X144" s="128"/>
      <c r="Y144" s="128"/>
      <c r="Z144" s="128"/>
    </row>
    <row r="145" spans="1:26" x14ac:dyDescent="0.25">
      <c r="A145" s="308"/>
      <c r="B145" s="309"/>
      <c r="C145" s="82"/>
      <c r="D145" s="83"/>
      <c r="E145" s="82"/>
      <c r="F145" s="82"/>
      <c r="G145" s="82"/>
      <c r="H145" s="128"/>
      <c r="I145" s="128"/>
      <c r="J145" s="128"/>
      <c r="K145" s="128"/>
      <c r="L145" s="128"/>
      <c r="M145" s="128"/>
      <c r="N145" s="128"/>
      <c r="O145" s="128"/>
      <c r="P145" s="128"/>
      <c r="Q145" s="128"/>
      <c r="R145" s="128"/>
      <c r="S145" s="128"/>
      <c r="T145" s="128"/>
      <c r="U145" s="128"/>
      <c r="V145" s="128"/>
      <c r="W145" s="128"/>
      <c r="X145" s="128"/>
      <c r="Y145" s="128"/>
      <c r="Z145" s="128"/>
    </row>
    <row r="146" spans="1:26" x14ac:dyDescent="0.25">
      <c r="A146" s="308"/>
      <c r="B146" s="309"/>
      <c r="C146" s="82"/>
      <c r="D146" s="83"/>
      <c r="E146" s="82"/>
      <c r="F146" s="82"/>
      <c r="G146" s="82"/>
      <c r="H146" s="128"/>
      <c r="I146" s="128"/>
      <c r="J146" s="128"/>
      <c r="K146" s="128"/>
      <c r="L146" s="128"/>
      <c r="M146" s="128"/>
      <c r="N146" s="128"/>
      <c r="O146" s="128"/>
      <c r="P146" s="128"/>
      <c r="Q146" s="128"/>
      <c r="R146" s="128"/>
      <c r="S146" s="128"/>
      <c r="T146" s="128"/>
      <c r="U146" s="128"/>
      <c r="V146" s="128"/>
      <c r="W146" s="128"/>
      <c r="X146" s="128"/>
      <c r="Y146" s="128"/>
      <c r="Z146" s="128"/>
    </row>
    <row r="147" spans="1:26" x14ac:dyDescent="0.25">
      <c r="A147" s="308"/>
      <c r="B147" s="309"/>
      <c r="C147" s="82"/>
      <c r="D147" s="83"/>
      <c r="E147" s="82"/>
      <c r="F147" s="82"/>
      <c r="G147" s="82"/>
      <c r="H147" s="128"/>
      <c r="I147" s="128"/>
      <c r="J147" s="128"/>
      <c r="K147" s="128"/>
      <c r="L147" s="128"/>
      <c r="M147" s="128"/>
      <c r="N147" s="128"/>
      <c r="O147" s="128"/>
      <c r="P147" s="128"/>
      <c r="Q147" s="128"/>
      <c r="R147" s="128"/>
      <c r="S147" s="128"/>
      <c r="T147" s="128"/>
      <c r="U147" s="128"/>
      <c r="V147" s="128"/>
      <c r="W147" s="128"/>
      <c r="X147" s="128"/>
      <c r="Y147" s="128"/>
      <c r="Z147" s="128"/>
    </row>
    <row r="148" spans="1:26" x14ac:dyDescent="0.25">
      <c r="A148" s="308"/>
      <c r="B148" s="309"/>
      <c r="C148" s="82"/>
      <c r="D148" s="83"/>
      <c r="E148" s="82"/>
      <c r="F148" s="82"/>
      <c r="G148" s="82"/>
      <c r="H148" s="128"/>
      <c r="I148" s="128"/>
      <c r="J148" s="128"/>
      <c r="K148" s="128"/>
      <c r="L148" s="128"/>
      <c r="M148" s="128"/>
      <c r="N148" s="128"/>
      <c r="O148" s="128"/>
      <c r="P148" s="128"/>
      <c r="Q148" s="128"/>
      <c r="R148" s="128"/>
      <c r="S148" s="128"/>
      <c r="T148" s="128"/>
      <c r="U148" s="128"/>
      <c r="V148" s="128"/>
      <c r="W148" s="128"/>
      <c r="X148" s="128"/>
      <c r="Y148" s="128"/>
      <c r="Z148" s="128"/>
    </row>
    <row r="149" spans="1:26" x14ac:dyDescent="0.25">
      <c r="A149" s="308"/>
      <c r="B149" s="309"/>
      <c r="C149" s="82"/>
      <c r="D149" s="83"/>
      <c r="E149" s="82"/>
      <c r="F149" s="82"/>
      <c r="G149" s="82"/>
      <c r="H149" s="128"/>
      <c r="I149" s="128"/>
      <c r="J149" s="128"/>
      <c r="K149" s="128"/>
      <c r="L149" s="128"/>
      <c r="M149" s="128"/>
      <c r="N149" s="128"/>
      <c r="O149" s="128"/>
      <c r="P149" s="128"/>
      <c r="Q149" s="128"/>
      <c r="R149" s="128"/>
      <c r="S149" s="128"/>
      <c r="T149" s="128"/>
      <c r="U149" s="128"/>
      <c r="V149" s="128"/>
      <c r="W149" s="128"/>
      <c r="X149" s="128"/>
      <c r="Y149" s="128"/>
      <c r="Z149" s="128"/>
    </row>
    <row r="150" spans="1:26" x14ac:dyDescent="0.25">
      <c r="A150" s="308"/>
      <c r="B150" s="309"/>
      <c r="C150" s="82"/>
      <c r="D150" s="83"/>
      <c r="E150" s="82"/>
      <c r="F150" s="82"/>
      <c r="G150" s="82"/>
      <c r="H150" s="128"/>
      <c r="I150" s="128"/>
      <c r="J150" s="128"/>
      <c r="K150" s="128"/>
      <c r="L150" s="128"/>
      <c r="M150" s="128"/>
      <c r="N150" s="128"/>
      <c r="O150" s="128"/>
      <c r="P150" s="128"/>
      <c r="Q150" s="128"/>
      <c r="R150" s="128"/>
      <c r="S150" s="128"/>
      <c r="T150" s="128"/>
      <c r="U150" s="128"/>
      <c r="V150" s="128"/>
      <c r="W150" s="128"/>
      <c r="X150" s="128"/>
      <c r="Y150" s="128"/>
      <c r="Z150" s="128"/>
    </row>
    <row r="151" spans="1:26" x14ac:dyDescent="0.25">
      <c r="A151" s="308"/>
      <c r="B151" s="309"/>
      <c r="C151" s="82"/>
      <c r="D151" s="83"/>
      <c r="E151" s="82"/>
      <c r="F151" s="82"/>
      <c r="G151" s="82"/>
      <c r="H151" s="128"/>
      <c r="I151" s="128"/>
      <c r="J151" s="128"/>
      <c r="K151" s="128"/>
      <c r="L151" s="128"/>
      <c r="M151" s="128"/>
      <c r="N151" s="128"/>
      <c r="O151" s="128"/>
      <c r="P151" s="128"/>
      <c r="Q151" s="128"/>
      <c r="R151" s="128"/>
      <c r="S151" s="128"/>
      <c r="T151" s="128"/>
      <c r="U151" s="128"/>
      <c r="V151" s="128"/>
      <c r="W151" s="128"/>
      <c r="X151" s="128"/>
      <c r="Y151" s="128"/>
      <c r="Z151" s="128"/>
    </row>
    <row r="152" spans="1:26" x14ac:dyDescent="0.25">
      <c r="A152" s="308"/>
      <c r="B152" s="309"/>
      <c r="C152" s="82"/>
      <c r="D152" s="83"/>
      <c r="E152" s="82"/>
      <c r="F152" s="82"/>
      <c r="G152" s="82"/>
      <c r="H152" s="128"/>
      <c r="I152" s="128"/>
      <c r="J152" s="128"/>
      <c r="K152" s="128"/>
      <c r="L152" s="128"/>
      <c r="M152" s="128"/>
      <c r="N152" s="128"/>
      <c r="O152" s="128"/>
      <c r="P152" s="128"/>
      <c r="Q152" s="128"/>
      <c r="R152" s="128"/>
      <c r="S152" s="128"/>
      <c r="T152" s="128"/>
      <c r="U152" s="128"/>
      <c r="V152" s="128"/>
      <c r="W152" s="128"/>
      <c r="X152" s="128"/>
      <c r="Y152" s="128"/>
      <c r="Z152" s="128"/>
    </row>
    <row r="153" spans="1:26" x14ac:dyDescent="0.25">
      <c r="A153" s="308"/>
      <c r="B153" s="309"/>
      <c r="C153" s="82"/>
      <c r="D153" s="83"/>
      <c r="E153" s="82"/>
      <c r="F153" s="82"/>
      <c r="G153" s="82"/>
      <c r="H153" s="128"/>
      <c r="I153" s="128"/>
      <c r="J153" s="128"/>
      <c r="K153" s="128"/>
      <c r="L153" s="128"/>
      <c r="M153" s="128"/>
      <c r="N153" s="128"/>
      <c r="O153" s="128"/>
      <c r="P153" s="128"/>
      <c r="Q153" s="128"/>
      <c r="R153" s="128"/>
      <c r="S153" s="128"/>
      <c r="T153" s="128"/>
      <c r="U153" s="128"/>
      <c r="V153" s="128"/>
      <c r="W153" s="128"/>
      <c r="X153" s="128"/>
      <c r="Y153" s="128"/>
      <c r="Z153" s="128"/>
    </row>
    <row r="154" spans="1:26" x14ac:dyDescent="0.25">
      <c r="A154" s="308"/>
      <c r="B154" s="309"/>
      <c r="C154" s="82"/>
      <c r="D154" s="83"/>
      <c r="E154" s="82"/>
      <c r="F154" s="82"/>
      <c r="G154" s="82"/>
      <c r="H154" s="128"/>
      <c r="I154" s="128"/>
      <c r="J154" s="128"/>
      <c r="K154" s="128"/>
      <c r="L154" s="128"/>
      <c r="M154" s="128"/>
      <c r="N154" s="128"/>
      <c r="O154" s="128"/>
      <c r="P154" s="128"/>
      <c r="Q154" s="128"/>
      <c r="R154" s="128"/>
      <c r="S154" s="128"/>
      <c r="T154" s="128"/>
      <c r="U154" s="128"/>
      <c r="V154" s="128"/>
      <c r="W154" s="128"/>
      <c r="X154" s="128"/>
      <c r="Y154" s="128"/>
      <c r="Z154" s="128"/>
    </row>
    <row r="155" spans="1:26" x14ac:dyDescent="0.25">
      <c r="A155" s="308"/>
      <c r="B155" s="309"/>
      <c r="C155" s="82"/>
      <c r="D155" s="83"/>
      <c r="E155" s="82"/>
      <c r="F155" s="82"/>
      <c r="G155" s="82"/>
      <c r="H155" s="128"/>
      <c r="I155" s="128"/>
      <c r="J155" s="128"/>
      <c r="K155" s="128"/>
      <c r="L155" s="128"/>
      <c r="M155" s="128"/>
      <c r="N155" s="128"/>
      <c r="O155" s="128"/>
      <c r="P155" s="128"/>
      <c r="Q155" s="128"/>
      <c r="R155" s="128"/>
      <c r="S155" s="128"/>
      <c r="T155" s="128"/>
      <c r="U155" s="128"/>
      <c r="V155" s="128"/>
      <c r="W155" s="128"/>
      <c r="X155" s="128"/>
      <c r="Y155" s="128"/>
      <c r="Z155" s="128"/>
    </row>
    <row r="156" spans="1:26" x14ac:dyDescent="0.25">
      <c r="A156" s="308"/>
      <c r="B156" s="309"/>
      <c r="C156" s="82"/>
      <c r="D156" s="83"/>
      <c r="E156" s="82"/>
      <c r="F156" s="82"/>
      <c r="G156" s="82"/>
      <c r="H156" s="128"/>
      <c r="I156" s="128"/>
      <c r="J156" s="128"/>
      <c r="K156" s="128"/>
      <c r="L156" s="128"/>
      <c r="M156" s="128"/>
      <c r="N156" s="128"/>
      <c r="O156" s="128"/>
      <c r="P156" s="128"/>
      <c r="Q156" s="128"/>
      <c r="R156" s="128"/>
      <c r="S156" s="128"/>
      <c r="T156" s="128"/>
      <c r="U156" s="128"/>
      <c r="V156" s="128"/>
      <c r="W156" s="128"/>
      <c r="X156" s="128"/>
      <c r="Y156" s="128"/>
      <c r="Z156" s="128"/>
    </row>
    <row r="157" spans="1:26" x14ac:dyDescent="0.25">
      <c r="A157" s="308"/>
      <c r="B157" s="309"/>
      <c r="C157" s="82"/>
      <c r="D157" s="83"/>
      <c r="E157" s="82"/>
      <c r="F157" s="82"/>
      <c r="G157" s="82"/>
      <c r="H157" s="128"/>
      <c r="I157" s="128"/>
      <c r="J157" s="128"/>
      <c r="K157" s="128"/>
      <c r="L157" s="128"/>
      <c r="M157" s="128"/>
      <c r="N157" s="128"/>
      <c r="O157" s="128"/>
      <c r="P157" s="128"/>
      <c r="Q157" s="128"/>
      <c r="R157" s="128"/>
      <c r="S157" s="128"/>
      <c r="T157" s="128"/>
      <c r="U157" s="128"/>
      <c r="V157" s="128"/>
      <c r="W157" s="128"/>
      <c r="X157" s="128"/>
      <c r="Y157" s="128"/>
      <c r="Z157" s="128"/>
    </row>
    <row r="158" spans="1:26" x14ac:dyDescent="0.25">
      <c r="A158" s="308"/>
      <c r="B158" s="309"/>
      <c r="C158" s="82"/>
      <c r="D158" s="83"/>
      <c r="E158" s="82"/>
      <c r="F158" s="82"/>
      <c r="G158" s="82"/>
      <c r="H158" s="128"/>
      <c r="I158" s="128"/>
      <c r="J158" s="128"/>
      <c r="K158" s="128"/>
      <c r="L158" s="128"/>
      <c r="M158" s="128"/>
      <c r="N158" s="128"/>
      <c r="O158" s="128"/>
      <c r="P158" s="128"/>
      <c r="Q158" s="128"/>
      <c r="R158" s="128"/>
      <c r="S158" s="128"/>
      <c r="T158" s="128"/>
      <c r="U158" s="128"/>
      <c r="V158" s="128"/>
      <c r="W158" s="128"/>
      <c r="X158" s="128"/>
      <c r="Y158" s="128"/>
      <c r="Z158" s="128"/>
    </row>
    <row r="159" spans="1:26" x14ac:dyDescent="0.25">
      <c r="A159" s="308"/>
      <c r="B159" s="309"/>
      <c r="C159" s="82"/>
      <c r="D159" s="83"/>
      <c r="E159" s="82"/>
      <c r="F159" s="82"/>
      <c r="G159" s="82"/>
      <c r="H159" s="128"/>
      <c r="I159" s="128"/>
      <c r="J159" s="128"/>
      <c r="K159" s="128"/>
      <c r="L159" s="128"/>
      <c r="M159" s="128"/>
      <c r="N159" s="128"/>
      <c r="O159" s="128"/>
      <c r="P159" s="128"/>
      <c r="Q159" s="128"/>
      <c r="R159" s="128"/>
      <c r="S159" s="128"/>
      <c r="T159" s="128"/>
      <c r="U159" s="128"/>
      <c r="V159" s="128"/>
      <c r="W159" s="128"/>
      <c r="X159" s="128"/>
      <c r="Y159" s="128"/>
      <c r="Z159" s="128"/>
    </row>
    <row r="160" spans="1:26" x14ac:dyDescent="0.25">
      <c r="A160" s="308"/>
      <c r="B160" s="309"/>
      <c r="C160" s="82"/>
      <c r="D160" s="83"/>
      <c r="E160" s="82"/>
      <c r="F160" s="82"/>
      <c r="G160" s="82"/>
      <c r="H160" s="128"/>
      <c r="I160" s="128"/>
      <c r="J160" s="128"/>
      <c r="K160" s="128"/>
      <c r="L160" s="128"/>
      <c r="M160" s="128"/>
      <c r="N160" s="128"/>
      <c r="O160" s="128"/>
      <c r="P160" s="128"/>
      <c r="Q160" s="128"/>
      <c r="R160" s="128"/>
      <c r="S160" s="128"/>
      <c r="T160" s="128"/>
      <c r="U160" s="128"/>
      <c r="V160" s="128"/>
      <c r="W160" s="128"/>
      <c r="X160" s="128"/>
      <c r="Y160" s="128"/>
      <c r="Z160" s="128"/>
    </row>
    <row r="161" spans="1:26" x14ac:dyDescent="0.25">
      <c r="A161" s="308"/>
      <c r="B161" s="309"/>
      <c r="C161" s="82"/>
      <c r="D161" s="83"/>
      <c r="E161" s="82"/>
      <c r="F161" s="82"/>
      <c r="G161" s="82"/>
      <c r="H161" s="128"/>
      <c r="I161" s="128"/>
      <c r="J161" s="128"/>
      <c r="K161" s="128"/>
      <c r="L161" s="128"/>
      <c r="M161" s="128"/>
      <c r="N161" s="128"/>
      <c r="O161" s="128"/>
      <c r="P161" s="128"/>
      <c r="Q161" s="128"/>
      <c r="R161" s="128"/>
      <c r="S161" s="128"/>
      <c r="T161" s="128"/>
      <c r="U161" s="128"/>
      <c r="V161" s="128"/>
      <c r="W161" s="128"/>
      <c r="X161" s="128"/>
      <c r="Y161" s="128"/>
      <c r="Z161" s="128"/>
    </row>
    <row r="162" spans="1:26" x14ac:dyDescent="0.25">
      <c r="A162" s="308"/>
      <c r="B162" s="309"/>
      <c r="C162" s="82"/>
      <c r="D162" s="83"/>
      <c r="E162" s="82"/>
      <c r="F162" s="82"/>
      <c r="G162" s="82"/>
      <c r="H162" s="128"/>
      <c r="I162" s="128"/>
      <c r="J162" s="128"/>
      <c r="K162" s="128"/>
      <c r="L162" s="128"/>
      <c r="M162" s="128"/>
      <c r="N162" s="128"/>
      <c r="O162" s="128"/>
      <c r="P162" s="128"/>
      <c r="Q162" s="128"/>
      <c r="R162" s="128"/>
      <c r="S162" s="128"/>
      <c r="T162" s="128"/>
      <c r="U162" s="128"/>
      <c r="V162" s="128"/>
      <c r="W162" s="128"/>
      <c r="X162" s="128"/>
      <c r="Y162" s="128"/>
      <c r="Z162" s="128"/>
    </row>
    <row r="163" spans="1:26" x14ac:dyDescent="0.25">
      <c r="A163" s="308"/>
      <c r="B163" s="309"/>
      <c r="C163" s="82"/>
      <c r="D163" s="83"/>
      <c r="E163" s="82"/>
      <c r="F163" s="82"/>
      <c r="G163" s="82"/>
      <c r="H163" s="128"/>
      <c r="I163" s="128"/>
      <c r="J163" s="128"/>
      <c r="K163" s="128"/>
      <c r="L163" s="128"/>
      <c r="M163" s="128"/>
      <c r="N163" s="128"/>
      <c r="O163" s="128"/>
      <c r="P163" s="128"/>
      <c r="Q163" s="128"/>
      <c r="R163" s="128"/>
      <c r="S163" s="128"/>
      <c r="T163" s="128"/>
      <c r="U163" s="128"/>
      <c r="V163" s="128"/>
      <c r="W163" s="128"/>
      <c r="X163" s="128"/>
      <c r="Y163" s="128"/>
      <c r="Z163" s="128"/>
    </row>
    <row r="164" spans="1:26" x14ac:dyDescent="0.25">
      <c r="A164" s="308"/>
      <c r="B164" s="309"/>
      <c r="C164" s="82"/>
      <c r="D164" s="83"/>
      <c r="E164" s="82"/>
      <c r="F164" s="82"/>
      <c r="G164" s="82"/>
      <c r="H164" s="128"/>
      <c r="I164" s="128"/>
      <c r="J164" s="128"/>
      <c r="K164" s="128"/>
      <c r="L164" s="128"/>
      <c r="M164" s="128"/>
      <c r="N164" s="128"/>
      <c r="O164" s="128"/>
      <c r="P164" s="128"/>
      <c r="Q164" s="128"/>
      <c r="R164" s="128"/>
      <c r="S164" s="128"/>
      <c r="T164" s="128"/>
      <c r="U164" s="128"/>
      <c r="V164" s="128"/>
      <c r="W164" s="128"/>
      <c r="X164" s="128"/>
      <c r="Y164" s="128"/>
      <c r="Z164" s="128"/>
    </row>
    <row r="165" spans="1:26" x14ac:dyDescent="0.25">
      <c r="A165" s="308"/>
      <c r="B165" s="309"/>
      <c r="C165" s="82"/>
      <c r="D165" s="83"/>
      <c r="E165" s="82"/>
      <c r="F165" s="82"/>
      <c r="G165" s="82"/>
      <c r="H165" s="128"/>
      <c r="I165" s="128"/>
      <c r="J165" s="128"/>
      <c r="K165" s="128"/>
      <c r="L165" s="128"/>
      <c r="M165" s="128"/>
      <c r="N165" s="128"/>
      <c r="O165" s="128"/>
      <c r="P165" s="128"/>
      <c r="Q165" s="128"/>
      <c r="R165" s="128"/>
      <c r="S165" s="128"/>
      <c r="T165" s="128"/>
      <c r="U165" s="128"/>
      <c r="V165" s="128"/>
      <c r="W165" s="128"/>
      <c r="X165" s="128"/>
      <c r="Y165" s="128"/>
      <c r="Z165" s="128"/>
    </row>
    <row r="166" spans="1:26" x14ac:dyDescent="0.25">
      <c r="A166" s="308"/>
      <c r="B166" s="309"/>
      <c r="C166" s="82"/>
      <c r="D166" s="83"/>
      <c r="E166" s="82"/>
      <c r="F166" s="82"/>
      <c r="G166" s="82"/>
      <c r="H166" s="128"/>
      <c r="I166" s="128"/>
      <c r="J166" s="128"/>
      <c r="K166" s="128"/>
      <c r="L166" s="128"/>
      <c r="M166" s="128"/>
      <c r="N166" s="128"/>
      <c r="O166" s="128"/>
      <c r="P166" s="128"/>
      <c r="Q166" s="128"/>
      <c r="R166" s="128"/>
      <c r="S166" s="128"/>
      <c r="T166" s="128"/>
      <c r="U166" s="128"/>
      <c r="V166" s="128"/>
      <c r="W166" s="128"/>
      <c r="X166" s="128"/>
      <c r="Y166" s="128"/>
      <c r="Z166" s="128"/>
    </row>
    <row r="167" spans="1:26" x14ac:dyDescent="0.25">
      <c r="A167" s="308"/>
      <c r="B167" s="309"/>
      <c r="C167" s="82"/>
      <c r="D167" s="83"/>
      <c r="E167" s="82"/>
      <c r="F167" s="82"/>
      <c r="G167" s="82"/>
      <c r="H167" s="128"/>
      <c r="I167" s="128"/>
      <c r="J167" s="128"/>
      <c r="K167" s="128"/>
      <c r="L167" s="128"/>
      <c r="M167" s="128"/>
      <c r="N167" s="128"/>
      <c r="O167" s="128"/>
      <c r="P167" s="128"/>
      <c r="Q167" s="128"/>
      <c r="R167" s="128"/>
      <c r="S167" s="128"/>
      <c r="T167" s="128"/>
      <c r="U167" s="128"/>
      <c r="V167" s="128"/>
      <c r="W167" s="128"/>
      <c r="X167" s="128"/>
      <c r="Y167" s="128"/>
      <c r="Z167" s="128"/>
    </row>
    <row r="168" spans="1:26" x14ac:dyDescent="0.25">
      <c r="A168" s="308"/>
      <c r="B168" s="309"/>
      <c r="C168" s="82"/>
      <c r="D168" s="83"/>
      <c r="E168" s="82"/>
      <c r="F168" s="82"/>
      <c r="G168" s="82"/>
      <c r="H168" s="128"/>
      <c r="I168" s="128"/>
      <c r="J168" s="128"/>
      <c r="K168" s="128"/>
      <c r="L168" s="128"/>
      <c r="M168" s="128"/>
      <c r="N168" s="128"/>
      <c r="O168" s="128"/>
      <c r="P168" s="128"/>
      <c r="Q168" s="128"/>
      <c r="R168" s="128"/>
      <c r="S168" s="128"/>
      <c r="T168" s="128"/>
      <c r="U168" s="128"/>
      <c r="V168" s="128"/>
      <c r="W168" s="128"/>
      <c r="X168" s="128"/>
      <c r="Y168" s="128"/>
      <c r="Z168" s="128"/>
    </row>
    <row r="169" spans="1:26" x14ac:dyDescent="0.25">
      <c r="A169" s="308"/>
      <c r="B169" s="309"/>
      <c r="C169" s="82"/>
      <c r="D169" s="83"/>
      <c r="E169" s="82"/>
      <c r="F169" s="82"/>
      <c r="G169" s="82"/>
      <c r="H169" s="128"/>
      <c r="I169" s="128"/>
      <c r="J169" s="128"/>
      <c r="K169" s="128"/>
      <c r="L169" s="128"/>
      <c r="M169" s="128"/>
      <c r="N169" s="128"/>
      <c r="O169" s="128"/>
      <c r="P169" s="128"/>
      <c r="Q169" s="128"/>
      <c r="R169" s="128"/>
      <c r="S169" s="128"/>
      <c r="T169" s="128"/>
      <c r="U169" s="128"/>
      <c r="V169" s="128"/>
      <c r="W169" s="128"/>
      <c r="X169" s="128"/>
      <c r="Y169" s="128"/>
      <c r="Z169" s="128"/>
    </row>
    <row r="170" spans="1:26" x14ac:dyDescent="0.25">
      <c r="A170" s="308"/>
      <c r="B170" s="309"/>
      <c r="C170" s="82"/>
      <c r="D170" s="83"/>
      <c r="E170" s="82"/>
      <c r="F170" s="82"/>
      <c r="G170" s="82"/>
      <c r="H170" s="128"/>
      <c r="I170" s="128"/>
      <c r="J170" s="128"/>
      <c r="K170" s="128"/>
      <c r="L170" s="128"/>
      <c r="M170" s="128"/>
      <c r="N170" s="128"/>
      <c r="O170" s="128"/>
      <c r="P170" s="128"/>
      <c r="Q170" s="128"/>
      <c r="R170" s="128"/>
      <c r="S170" s="128"/>
      <c r="T170" s="128"/>
      <c r="U170" s="128"/>
      <c r="V170" s="128"/>
      <c r="W170" s="128"/>
      <c r="X170" s="128"/>
      <c r="Y170" s="128"/>
      <c r="Z170" s="128"/>
    </row>
    <row r="171" spans="1:26" x14ac:dyDescent="0.25">
      <c r="A171" s="308"/>
      <c r="B171" s="309"/>
      <c r="C171" s="82"/>
      <c r="D171" s="83"/>
      <c r="E171" s="82"/>
      <c r="F171" s="82"/>
      <c r="G171" s="82"/>
      <c r="H171" s="128"/>
      <c r="I171" s="128"/>
      <c r="J171" s="128"/>
      <c r="K171" s="128"/>
      <c r="L171" s="128"/>
      <c r="M171" s="128"/>
      <c r="N171" s="128"/>
      <c r="O171" s="128"/>
      <c r="P171" s="128"/>
      <c r="Q171" s="128"/>
      <c r="R171" s="128"/>
      <c r="S171" s="128"/>
      <c r="T171" s="128"/>
      <c r="U171" s="128"/>
      <c r="V171" s="128"/>
      <c r="W171" s="128"/>
      <c r="X171" s="128"/>
      <c r="Y171" s="128"/>
      <c r="Z171" s="128"/>
    </row>
    <row r="172" spans="1:26" x14ac:dyDescent="0.25">
      <c r="A172" s="308"/>
      <c r="B172" s="309"/>
      <c r="C172" s="82"/>
      <c r="D172" s="83"/>
      <c r="E172" s="82"/>
      <c r="F172" s="82"/>
      <c r="G172" s="82"/>
      <c r="H172" s="128"/>
      <c r="I172" s="128"/>
      <c r="J172" s="128"/>
      <c r="K172" s="128"/>
      <c r="L172" s="128"/>
      <c r="M172" s="128"/>
      <c r="N172" s="128"/>
      <c r="O172" s="128"/>
      <c r="P172" s="128"/>
      <c r="Q172" s="128"/>
      <c r="R172" s="128"/>
      <c r="S172" s="128"/>
      <c r="T172" s="128"/>
      <c r="U172" s="128"/>
      <c r="V172" s="128"/>
      <c r="W172" s="128"/>
      <c r="X172" s="128"/>
      <c r="Y172" s="128"/>
      <c r="Z172" s="128"/>
    </row>
    <row r="173" spans="1:26" x14ac:dyDescent="0.25">
      <c r="A173" s="308"/>
      <c r="B173" s="309"/>
      <c r="C173" s="82"/>
      <c r="D173" s="83"/>
      <c r="E173" s="82"/>
      <c r="F173" s="82"/>
      <c r="G173" s="82"/>
      <c r="H173" s="128"/>
      <c r="I173" s="128"/>
      <c r="J173" s="128"/>
      <c r="K173" s="128"/>
      <c r="L173" s="128"/>
      <c r="M173" s="128"/>
      <c r="N173" s="128"/>
      <c r="O173" s="128"/>
      <c r="P173" s="128"/>
      <c r="Q173" s="128"/>
      <c r="R173" s="128"/>
      <c r="S173" s="128"/>
      <c r="T173" s="128"/>
      <c r="U173" s="128"/>
      <c r="V173" s="128"/>
      <c r="W173" s="128"/>
      <c r="X173" s="128"/>
      <c r="Y173" s="128"/>
      <c r="Z173" s="128"/>
    </row>
    <row r="174" spans="1:26" x14ac:dyDescent="0.25">
      <c r="A174" s="308"/>
      <c r="B174" s="309"/>
      <c r="C174" s="82"/>
      <c r="D174" s="83"/>
      <c r="E174" s="82"/>
      <c r="F174" s="82"/>
      <c r="G174" s="82"/>
      <c r="H174" s="128"/>
      <c r="I174" s="128"/>
      <c r="J174" s="128"/>
      <c r="K174" s="128"/>
      <c r="L174" s="128"/>
      <c r="M174" s="128"/>
      <c r="N174" s="128"/>
      <c r="O174" s="128"/>
      <c r="P174" s="128"/>
      <c r="Q174" s="128"/>
      <c r="R174" s="128"/>
      <c r="S174" s="128"/>
      <c r="T174" s="128"/>
      <c r="U174" s="128"/>
      <c r="V174" s="128"/>
      <c r="W174" s="128"/>
      <c r="X174" s="128"/>
      <c r="Y174" s="128"/>
      <c r="Z174" s="128"/>
    </row>
    <row r="175" spans="1:26" x14ac:dyDescent="0.25">
      <c r="A175" s="308"/>
      <c r="B175" s="309"/>
      <c r="C175" s="82"/>
      <c r="D175" s="83"/>
      <c r="E175" s="82"/>
      <c r="F175" s="82"/>
      <c r="G175" s="82"/>
      <c r="H175" s="128"/>
      <c r="I175" s="128"/>
      <c r="J175" s="128"/>
      <c r="K175" s="128"/>
      <c r="L175" s="128"/>
      <c r="M175" s="128"/>
      <c r="N175" s="128"/>
      <c r="O175" s="128"/>
      <c r="P175" s="128"/>
      <c r="Q175" s="128"/>
      <c r="R175" s="128"/>
      <c r="S175" s="128"/>
      <c r="T175" s="128"/>
      <c r="U175" s="128"/>
      <c r="V175" s="128"/>
      <c r="W175" s="128"/>
      <c r="X175" s="128"/>
      <c r="Y175" s="128"/>
      <c r="Z175" s="128"/>
    </row>
    <row r="176" spans="1:26" x14ac:dyDescent="0.25">
      <c r="A176" s="308"/>
      <c r="B176" s="309"/>
      <c r="C176" s="82"/>
      <c r="D176" s="83"/>
      <c r="E176" s="82"/>
      <c r="F176" s="82"/>
      <c r="G176" s="82"/>
      <c r="H176" s="128"/>
      <c r="I176" s="128"/>
      <c r="J176" s="128"/>
      <c r="K176" s="128"/>
      <c r="L176" s="128"/>
      <c r="M176" s="128"/>
      <c r="N176" s="128"/>
      <c r="O176" s="128"/>
      <c r="P176" s="128"/>
      <c r="Q176" s="128"/>
      <c r="R176" s="128"/>
      <c r="S176" s="128"/>
      <c r="T176" s="128"/>
      <c r="U176" s="128"/>
      <c r="V176" s="128"/>
      <c r="W176" s="128"/>
      <c r="X176" s="128"/>
      <c r="Y176" s="128"/>
      <c r="Z176" s="128"/>
    </row>
    <row r="177" spans="1:26" x14ac:dyDescent="0.25">
      <c r="A177" s="308"/>
      <c r="B177" s="309"/>
      <c r="C177" s="82"/>
      <c r="D177" s="83"/>
      <c r="E177" s="82"/>
      <c r="F177" s="82"/>
      <c r="G177" s="82"/>
      <c r="H177" s="128"/>
      <c r="I177" s="128"/>
      <c r="J177" s="128"/>
      <c r="K177" s="128"/>
      <c r="L177" s="128"/>
      <c r="M177" s="128"/>
      <c r="N177" s="128"/>
      <c r="O177" s="128"/>
      <c r="P177" s="128"/>
      <c r="Q177" s="128"/>
      <c r="R177" s="128"/>
      <c r="S177" s="128"/>
      <c r="T177" s="128"/>
      <c r="U177" s="128"/>
      <c r="V177" s="128"/>
      <c r="W177" s="128"/>
      <c r="X177" s="128"/>
      <c r="Y177" s="128"/>
      <c r="Z177" s="128"/>
    </row>
    <row r="178" spans="1:26" x14ac:dyDescent="0.25">
      <c r="A178" s="308"/>
      <c r="B178" s="309"/>
      <c r="C178" s="82"/>
      <c r="D178" s="83"/>
      <c r="E178" s="82"/>
      <c r="F178" s="82"/>
      <c r="G178" s="82"/>
      <c r="H178" s="128"/>
      <c r="I178" s="128"/>
      <c r="J178" s="128"/>
      <c r="K178" s="128"/>
      <c r="L178" s="128"/>
      <c r="M178" s="128"/>
      <c r="N178" s="128"/>
      <c r="O178" s="128"/>
      <c r="P178" s="128"/>
      <c r="Q178" s="128"/>
      <c r="R178" s="128"/>
      <c r="S178" s="128"/>
      <c r="T178" s="128"/>
      <c r="U178" s="128"/>
      <c r="V178" s="128"/>
      <c r="W178" s="128"/>
      <c r="X178" s="128"/>
      <c r="Y178" s="128"/>
      <c r="Z178" s="128"/>
    </row>
    <row r="179" spans="1:26" x14ac:dyDescent="0.25">
      <c r="A179" s="308"/>
      <c r="B179" s="309"/>
      <c r="C179" s="82"/>
      <c r="D179" s="83"/>
      <c r="E179" s="82"/>
      <c r="F179" s="82"/>
      <c r="G179" s="82"/>
      <c r="H179" s="128"/>
      <c r="I179" s="128"/>
      <c r="J179" s="128"/>
      <c r="K179" s="128"/>
      <c r="L179" s="128"/>
      <c r="M179" s="128"/>
      <c r="N179" s="128"/>
      <c r="O179" s="128"/>
      <c r="P179" s="128"/>
      <c r="Q179" s="128"/>
      <c r="R179" s="128"/>
      <c r="S179" s="128"/>
      <c r="T179" s="128"/>
      <c r="U179" s="128"/>
      <c r="V179" s="128"/>
      <c r="W179" s="128"/>
      <c r="X179" s="128"/>
      <c r="Y179" s="128"/>
      <c r="Z179" s="128"/>
    </row>
    <row r="180" spans="1:26" x14ac:dyDescent="0.25">
      <c r="A180" s="308"/>
      <c r="B180" s="309"/>
      <c r="C180" s="82"/>
      <c r="D180" s="83"/>
      <c r="E180" s="82"/>
      <c r="F180" s="82"/>
      <c r="G180" s="82"/>
      <c r="H180" s="128"/>
      <c r="I180" s="128"/>
      <c r="J180" s="128"/>
      <c r="K180" s="128"/>
      <c r="L180" s="128"/>
      <c r="M180" s="128"/>
      <c r="N180" s="128"/>
      <c r="O180" s="128"/>
      <c r="P180" s="128"/>
      <c r="Q180" s="128"/>
      <c r="R180" s="128"/>
      <c r="S180" s="128"/>
      <c r="T180" s="128"/>
      <c r="U180" s="128"/>
      <c r="V180" s="128"/>
      <c r="W180" s="128"/>
      <c r="X180" s="128"/>
      <c r="Y180" s="128"/>
      <c r="Z180" s="128"/>
    </row>
    <row r="181" spans="1:26" x14ac:dyDescent="0.25">
      <c r="A181" s="308"/>
      <c r="B181" s="309"/>
      <c r="C181" s="82"/>
      <c r="D181" s="83"/>
      <c r="E181" s="82"/>
      <c r="F181" s="82"/>
      <c r="G181" s="82"/>
      <c r="H181" s="128"/>
      <c r="I181" s="128"/>
      <c r="J181" s="128"/>
      <c r="K181" s="128"/>
      <c r="L181" s="128"/>
      <c r="M181" s="128"/>
      <c r="N181" s="128"/>
      <c r="O181" s="128"/>
      <c r="P181" s="128"/>
      <c r="Q181" s="128"/>
      <c r="R181" s="128"/>
      <c r="S181" s="128"/>
      <c r="T181" s="128"/>
      <c r="U181" s="128"/>
      <c r="V181" s="128"/>
      <c r="W181" s="128"/>
      <c r="X181" s="128"/>
      <c r="Y181" s="128"/>
      <c r="Z181" s="128"/>
    </row>
    <row r="182" spans="1:26" x14ac:dyDescent="0.25">
      <c r="A182" s="308"/>
      <c r="B182" s="309"/>
      <c r="C182" s="82"/>
      <c r="D182" s="83"/>
      <c r="E182" s="82"/>
      <c r="F182" s="82"/>
      <c r="G182" s="82"/>
      <c r="H182" s="128"/>
      <c r="I182" s="128"/>
      <c r="J182" s="128"/>
      <c r="K182" s="128"/>
      <c r="L182" s="128"/>
      <c r="M182" s="128"/>
      <c r="N182" s="128"/>
      <c r="O182" s="128"/>
      <c r="P182" s="128"/>
      <c r="Q182" s="128"/>
      <c r="R182" s="128"/>
      <c r="S182" s="128"/>
      <c r="T182" s="128"/>
      <c r="U182" s="128"/>
      <c r="V182" s="128"/>
      <c r="W182" s="128"/>
      <c r="X182" s="128"/>
      <c r="Y182" s="128"/>
      <c r="Z182" s="128"/>
    </row>
    <row r="183" spans="1:26" x14ac:dyDescent="0.25">
      <c r="A183" s="308"/>
      <c r="B183" s="309"/>
      <c r="C183" s="82"/>
      <c r="D183" s="83"/>
      <c r="E183" s="82"/>
      <c r="F183" s="82"/>
      <c r="G183" s="82"/>
      <c r="H183" s="128"/>
      <c r="I183" s="128"/>
      <c r="J183" s="128"/>
      <c r="K183" s="128"/>
      <c r="L183" s="128"/>
      <c r="M183" s="128"/>
      <c r="N183" s="128"/>
      <c r="O183" s="128"/>
      <c r="P183" s="128"/>
      <c r="Q183" s="128"/>
      <c r="R183" s="128"/>
      <c r="S183" s="128"/>
      <c r="T183" s="128"/>
      <c r="U183" s="128"/>
      <c r="V183" s="128"/>
      <c r="W183" s="128"/>
      <c r="X183" s="128"/>
      <c r="Y183" s="128"/>
      <c r="Z183" s="128"/>
    </row>
    <row r="184" spans="1:26" x14ac:dyDescent="0.25">
      <c r="A184" s="308"/>
      <c r="B184" s="309"/>
      <c r="C184" s="82"/>
      <c r="D184" s="83"/>
      <c r="E184" s="82"/>
      <c r="F184" s="82"/>
      <c r="G184" s="82"/>
      <c r="H184" s="128"/>
      <c r="I184" s="128"/>
      <c r="J184" s="128"/>
      <c r="K184" s="128"/>
      <c r="L184" s="128"/>
      <c r="M184" s="128"/>
      <c r="N184" s="128"/>
      <c r="O184" s="128"/>
      <c r="P184" s="128"/>
      <c r="Q184" s="128"/>
      <c r="R184" s="128"/>
      <c r="S184" s="128"/>
      <c r="T184" s="128"/>
      <c r="U184" s="128"/>
      <c r="V184" s="128"/>
      <c r="W184" s="128"/>
      <c r="X184" s="128"/>
      <c r="Y184" s="128"/>
      <c r="Z184" s="128"/>
    </row>
    <row r="185" spans="1:26" x14ac:dyDescent="0.25">
      <c r="A185" s="308"/>
      <c r="B185" s="309"/>
      <c r="C185" s="82"/>
      <c r="D185" s="83"/>
      <c r="E185" s="82"/>
      <c r="F185" s="82"/>
      <c r="G185" s="82"/>
      <c r="H185" s="128"/>
      <c r="I185" s="128"/>
      <c r="J185" s="128"/>
      <c r="K185" s="128"/>
      <c r="L185" s="128"/>
      <c r="M185" s="128"/>
      <c r="N185" s="128"/>
      <c r="O185" s="128"/>
      <c r="P185" s="128"/>
      <c r="Q185" s="128"/>
      <c r="R185" s="128"/>
      <c r="S185" s="128"/>
      <c r="T185" s="128"/>
      <c r="U185" s="128"/>
      <c r="V185" s="128"/>
      <c r="W185" s="128"/>
      <c r="X185" s="128"/>
      <c r="Y185" s="128"/>
      <c r="Z185" s="128"/>
    </row>
    <row r="186" spans="1:26" x14ac:dyDescent="0.25">
      <c r="A186" s="308"/>
      <c r="B186" s="309"/>
      <c r="C186" s="82"/>
      <c r="D186" s="83"/>
      <c r="E186" s="82"/>
      <c r="F186" s="82"/>
      <c r="G186" s="82"/>
      <c r="H186" s="128"/>
      <c r="I186" s="128"/>
      <c r="J186" s="128"/>
      <c r="K186" s="128"/>
      <c r="L186" s="128"/>
      <c r="M186" s="128"/>
      <c r="N186" s="128"/>
      <c r="O186" s="128"/>
      <c r="P186" s="128"/>
      <c r="Q186" s="128"/>
      <c r="R186" s="128"/>
      <c r="S186" s="128"/>
      <c r="T186" s="128"/>
      <c r="U186" s="128"/>
      <c r="V186" s="128"/>
      <c r="W186" s="128"/>
      <c r="X186" s="128"/>
      <c r="Y186" s="128"/>
      <c r="Z186" s="128"/>
    </row>
    <row r="187" spans="1:26" x14ac:dyDescent="0.25">
      <c r="A187" s="308"/>
      <c r="B187" s="309"/>
      <c r="C187" s="82"/>
      <c r="D187" s="83"/>
      <c r="E187" s="82"/>
      <c r="F187" s="82"/>
      <c r="G187" s="82"/>
      <c r="H187" s="128"/>
      <c r="I187" s="128"/>
      <c r="J187" s="128"/>
      <c r="K187" s="128"/>
      <c r="L187" s="128"/>
      <c r="M187" s="128"/>
      <c r="N187" s="128"/>
      <c r="O187" s="128"/>
      <c r="P187" s="128"/>
      <c r="Q187" s="128"/>
      <c r="R187" s="128"/>
      <c r="S187" s="128"/>
      <c r="T187" s="128"/>
      <c r="U187" s="128"/>
      <c r="V187" s="128"/>
      <c r="W187" s="128"/>
      <c r="X187" s="128"/>
      <c r="Y187" s="128"/>
      <c r="Z187" s="128"/>
    </row>
    <row r="188" spans="1:26" x14ac:dyDescent="0.25">
      <c r="A188" s="308"/>
      <c r="B188" s="309"/>
      <c r="C188" s="82"/>
      <c r="D188" s="83"/>
      <c r="E188" s="82"/>
      <c r="F188" s="82"/>
      <c r="G188" s="82"/>
      <c r="H188" s="128"/>
      <c r="I188" s="128"/>
      <c r="J188" s="128"/>
      <c r="K188" s="128"/>
      <c r="L188" s="128"/>
      <c r="M188" s="128"/>
      <c r="N188" s="128"/>
      <c r="O188" s="128"/>
      <c r="P188" s="128"/>
      <c r="Q188" s="128"/>
      <c r="R188" s="128"/>
      <c r="S188" s="128"/>
      <c r="T188" s="128"/>
      <c r="U188" s="128"/>
      <c r="V188" s="128"/>
      <c r="W188" s="128"/>
      <c r="X188" s="128"/>
      <c r="Y188" s="128"/>
      <c r="Z188" s="128"/>
    </row>
    <row r="189" spans="1:26" x14ac:dyDescent="0.25">
      <c r="A189" s="308"/>
      <c r="B189" s="309"/>
      <c r="C189" s="82"/>
      <c r="D189" s="83"/>
      <c r="E189" s="82"/>
      <c r="F189" s="82"/>
      <c r="G189" s="82"/>
      <c r="H189" s="128"/>
      <c r="I189" s="128"/>
      <c r="J189" s="128"/>
      <c r="K189" s="128"/>
      <c r="L189" s="128"/>
      <c r="M189" s="128"/>
      <c r="N189" s="128"/>
      <c r="O189" s="128"/>
      <c r="P189" s="128"/>
      <c r="Q189" s="128"/>
      <c r="R189" s="128"/>
      <c r="S189" s="128"/>
      <c r="T189" s="128"/>
      <c r="U189" s="128"/>
      <c r="V189" s="128"/>
      <c r="W189" s="128"/>
      <c r="X189" s="128"/>
      <c r="Y189" s="128"/>
      <c r="Z189" s="128"/>
    </row>
    <row r="190" spans="1:26" x14ac:dyDescent="0.25">
      <c r="A190" s="308"/>
      <c r="B190" s="309"/>
      <c r="C190" s="82"/>
      <c r="D190" s="83"/>
      <c r="E190" s="82"/>
      <c r="F190" s="82"/>
      <c r="G190" s="82"/>
      <c r="H190" s="128"/>
      <c r="I190" s="128"/>
      <c r="J190" s="128"/>
      <c r="K190" s="128"/>
      <c r="L190" s="128"/>
      <c r="M190" s="128"/>
      <c r="N190" s="128"/>
      <c r="O190" s="128"/>
      <c r="P190" s="128"/>
      <c r="Q190" s="128"/>
      <c r="R190" s="128"/>
      <c r="S190" s="128"/>
      <c r="T190" s="128"/>
      <c r="U190" s="128"/>
      <c r="V190" s="128"/>
      <c r="W190" s="128"/>
      <c r="X190" s="128"/>
      <c r="Y190" s="128"/>
      <c r="Z190" s="128"/>
    </row>
    <row r="191" spans="1:26" x14ac:dyDescent="0.25">
      <c r="A191" s="308"/>
      <c r="B191" s="309"/>
      <c r="C191" s="82"/>
      <c r="D191" s="83"/>
      <c r="E191" s="82"/>
      <c r="F191" s="82"/>
      <c r="G191" s="82"/>
      <c r="H191" s="128"/>
      <c r="I191" s="128"/>
      <c r="J191" s="128"/>
      <c r="K191" s="128"/>
      <c r="L191" s="128"/>
      <c r="M191" s="128"/>
      <c r="N191" s="128"/>
      <c r="O191" s="128"/>
      <c r="P191" s="128"/>
      <c r="Q191" s="128"/>
      <c r="R191" s="128"/>
      <c r="S191" s="128"/>
      <c r="T191" s="128"/>
      <c r="U191" s="128"/>
      <c r="V191" s="128"/>
      <c r="W191" s="128"/>
      <c r="X191" s="128"/>
      <c r="Y191" s="128"/>
      <c r="Z191" s="128"/>
    </row>
    <row r="192" spans="1:26" x14ac:dyDescent="0.25">
      <c r="A192" s="308"/>
      <c r="B192" s="309"/>
      <c r="C192" s="82"/>
      <c r="D192" s="83"/>
      <c r="E192" s="82"/>
      <c r="F192" s="82"/>
      <c r="G192" s="82"/>
      <c r="H192" s="128"/>
      <c r="I192" s="128"/>
      <c r="J192" s="128"/>
      <c r="K192" s="128"/>
      <c r="L192" s="128"/>
      <c r="M192" s="128"/>
      <c r="N192" s="128"/>
      <c r="O192" s="128"/>
      <c r="P192" s="128"/>
      <c r="Q192" s="128"/>
      <c r="R192" s="128"/>
      <c r="S192" s="128"/>
      <c r="T192" s="128"/>
      <c r="U192" s="128"/>
      <c r="V192" s="128"/>
      <c r="W192" s="128"/>
      <c r="X192" s="128"/>
      <c r="Y192" s="128"/>
      <c r="Z192" s="128"/>
    </row>
    <row r="193" spans="1:26" x14ac:dyDescent="0.25">
      <c r="A193" s="308"/>
      <c r="B193" s="309"/>
      <c r="C193" s="82"/>
      <c r="D193" s="83"/>
      <c r="E193" s="82"/>
      <c r="F193" s="82"/>
      <c r="G193" s="82"/>
      <c r="H193" s="128"/>
      <c r="I193" s="128"/>
      <c r="J193" s="128"/>
      <c r="K193" s="128"/>
      <c r="L193" s="128"/>
      <c r="M193" s="128"/>
      <c r="N193" s="128"/>
      <c r="O193" s="128"/>
      <c r="P193" s="128"/>
      <c r="Q193" s="128"/>
      <c r="R193" s="128"/>
      <c r="S193" s="128"/>
      <c r="T193" s="128"/>
      <c r="U193" s="128"/>
      <c r="V193" s="128"/>
      <c r="W193" s="128"/>
      <c r="X193" s="128"/>
      <c r="Y193" s="128"/>
      <c r="Z193" s="128"/>
    </row>
    <row r="194" spans="1:26" x14ac:dyDescent="0.25">
      <c r="A194" s="308"/>
      <c r="B194" s="309"/>
      <c r="C194" s="82"/>
      <c r="D194" s="83"/>
      <c r="E194" s="82"/>
      <c r="F194" s="82"/>
      <c r="G194" s="82"/>
      <c r="H194" s="128"/>
      <c r="I194" s="128"/>
      <c r="J194" s="128"/>
      <c r="K194" s="128"/>
      <c r="L194" s="128"/>
      <c r="M194" s="128"/>
      <c r="N194" s="128"/>
      <c r="O194" s="128"/>
      <c r="P194" s="128"/>
      <c r="Q194" s="128"/>
      <c r="R194" s="128"/>
      <c r="S194" s="128"/>
      <c r="T194" s="128"/>
      <c r="U194" s="128"/>
      <c r="V194" s="128"/>
      <c r="W194" s="128"/>
      <c r="X194" s="128"/>
      <c r="Y194" s="128"/>
      <c r="Z194" s="128"/>
    </row>
    <row r="195" spans="1:26" x14ac:dyDescent="0.25">
      <c r="A195" s="308"/>
      <c r="B195" s="309"/>
      <c r="C195" s="82"/>
      <c r="D195" s="83"/>
      <c r="E195" s="82"/>
      <c r="F195" s="82"/>
      <c r="G195" s="82"/>
      <c r="H195" s="128"/>
      <c r="I195" s="128"/>
      <c r="J195" s="128"/>
      <c r="K195" s="128"/>
      <c r="L195" s="128"/>
      <c r="M195" s="128"/>
      <c r="N195" s="128"/>
      <c r="O195" s="128"/>
      <c r="P195" s="128"/>
      <c r="Q195" s="128"/>
      <c r="R195" s="128"/>
      <c r="S195" s="128"/>
      <c r="T195" s="128"/>
      <c r="U195" s="128"/>
      <c r="V195" s="128"/>
      <c r="W195" s="128"/>
      <c r="X195" s="128"/>
      <c r="Y195" s="128"/>
      <c r="Z195" s="128"/>
    </row>
    <row r="196" spans="1:26" x14ac:dyDescent="0.25">
      <c r="A196" s="308"/>
      <c r="B196" s="309"/>
      <c r="C196" s="82"/>
      <c r="D196" s="83"/>
      <c r="E196" s="82"/>
      <c r="F196" s="82"/>
      <c r="G196" s="82"/>
      <c r="H196" s="128"/>
      <c r="I196" s="128"/>
      <c r="J196" s="128"/>
      <c r="K196" s="128"/>
      <c r="L196" s="128"/>
      <c r="M196" s="128"/>
      <c r="N196" s="128"/>
      <c r="O196" s="128"/>
      <c r="P196" s="128"/>
      <c r="Q196" s="128"/>
      <c r="R196" s="128"/>
      <c r="S196" s="128"/>
      <c r="T196" s="128"/>
      <c r="U196" s="128"/>
      <c r="V196" s="128"/>
      <c r="W196" s="128"/>
      <c r="X196" s="128"/>
      <c r="Y196" s="128"/>
      <c r="Z196" s="128"/>
    </row>
    <row r="197" spans="1:26" x14ac:dyDescent="0.25">
      <c r="A197" s="308"/>
      <c r="B197" s="309"/>
      <c r="C197" s="82"/>
      <c r="D197" s="83"/>
      <c r="E197" s="82"/>
      <c r="F197" s="82"/>
      <c r="G197" s="82"/>
      <c r="H197" s="128"/>
      <c r="I197" s="128"/>
      <c r="J197" s="128"/>
      <c r="K197" s="128"/>
      <c r="L197" s="128"/>
      <c r="M197" s="128"/>
      <c r="N197" s="128"/>
      <c r="O197" s="128"/>
      <c r="P197" s="128"/>
      <c r="Q197" s="128"/>
      <c r="R197" s="128"/>
      <c r="S197" s="128"/>
      <c r="T197" s="128"/>
      <c r="U197" s="128"/>
      <c r="V197" s="128"/>
      <c r="W197" s="128"/>
      <c r="X197" s="128"/>
      <c r="Y197" s="128"/>
      <c r="Z197" s="128"/>
    </row>
    <row r="198" spans="1:26" x14ac:dyDescent="0.25">
      <c r="A198" s="308"/>
      <c r="B198" s="309"/>
      <c r="C198" s="82"/>
      <c r="D198" s="83"/>
      <c r="E198" s="82"/>
      <c r="F198" s="82"/>
      <c r="G198" s="82"/>
      <c r="H198" s="128"/>
      <c r="I198" s="128"/>
      <c r="J198" s="128"/>
      <c r="K198" s="128"/>
      <c r="L198" s="128"/>
      <c r="M198" s="128"/>
      <c r="N198" s="128"/>
      <c r="O198" s="128"/>
      <c r="P198" s="128"/>
      <c r="Q198" s="128"/>
      <c r="R198" s="128"/>
      <c r="S198" s="128"/>
      <c r="T198" s="128"/>
      <c r="U198" s="128"/>
      <c r="V198" s="128"/>
      <c r="W198" s="128"/>
      <c r="X198" s="128"/>
      <c r="Y198" s="128"/>
      <c r="Z198" s="128"/>
    </row>
  </sheetData>
  <mergeCells count="197">
    <mergeCell ref="B1:E1"/>
    <mergeCell ref="B2:E2"/>
    <mergeCell ref="B3:C3"/>
    <mergeCell ref="A5:B5"/>
    <mergeCell ref="A6:B6"/>
    <mergeCell ref="A7:B7"/>
    <mergeCell ref="A8:B8"/>
    <mergeCell ref="A9:B9"/>
    <mergeCell ref="A16:B16"/>
    <mergeCell ref="A17:B17"/>
    <mergeCell ref="A18:B18"/>
    <mergeCell ref="A19:B19"/>
    <mergeCell ref="A20:B20"/>
    <mergeCell ref="A21:B21"/>
    <mergeCell ref="A10:B10"/>
    <mergeCell ref="A11:B11"/>
    <mergeCell ref="A12:B12"/>
    <mergeCell ref="A13:B13"/>
    <mergeCell ref="A14:B14"/>
    <mergeCell ref="A15:B15"/>
    <mergeCell ref="A28:B28"/>
    <mergeCell ref="A29:B29"/>
    <mergeCell ref="A30:B30"/>
    <mergeCell ref="A31:B31"/>
    <mergeCell ref="A32:B32"/>
    <mergeCell ref="A33:B33"/>
    <mergeCell ref="A22:B22"/>
    <mergeCell ref="A23:B23"/>
    <mergeCell ref="A24:B24"/>
    <mergeCell ref="A25:B25"/>
    <mergeCell ref="A26:B26"/>
    <mergeCell ref="A27:B27"/>
    <mergeCell ref="A40:B40"/>
    <mergeCell ref="A41:B41"/>
    <mergeCell ref="A42:B42"/>
    <mergeCell ref="A43:B43"/>
    <mergeCell ref="A44:B44"/>
    <mergeCell ref="A45:B45"/>
    <mergeCell ref="A34:B34"/>
    <mergeCell ref="A35:B35"/>
    <mergeCell ref="A36:B36"/>
    <mergeCell ref="A37:B37"/>
    <mergeCell ref="A38:B38"/>
    <mergeCell ref="A39:B39"/>
    <mergeCell ref="A52:B52"/>
    <mergeCell ref="A53:B53"/>
    <mergeCell ref="A54:B54"/>
    <mergeCell ref="A55:B55"/>
    <mergeCell ref="A56:B56"/>
    <mergeCell ref="A57:B57"/>
    <mergeCell ref="A46:B46"/>
    <mergeCell ref="A47:B47"/>
    <mergeCell ref="A48:B48"/>
    <mergeCell ref="A49:B49"/>
    <mergeCell ref="A50:B50"/>
    <mergeCell ref="A51:B51"/>
    <mergeCell ref="A64:B64"/>
    <mergeCell ref="A65:B65"/>
    <mergeCell ref="A66:B66"/>
    <mergeCell ref="A67:B67"/>
    <mergeCell ref="A68:B68"/>
    <mergeCell ref="A69:B69"/>
    <mergeCell ref="A58:B58"/>
    <mergeCell ref="A59:B59"/>
    <mergeCell ref="A60:B60"/>
    <mergeCell ref="A61:B61"/>
    <mergeCell ref="A62:B62"/>
    <mergeCell ref="A63:B63"/>
    <mergeCell ref="A76:B76"/>
    <mergeCell ref="A77:B77"/>
    <mergeCell ref="A78:B78"/>
    <mergeCell ref="A79:B79"/>
    <mergeCell ref="A80:B80"/>
    <mergeCell ref="A81:B81"/>
    <mergeCell ref="A70:B70"/>
    <mergeCell ref="A71:B71"/>
    <mergeCell ref="A72:B72"/>
    <mergeCell ref="A73:B73"/>
    <mergeCell ref="A74:B74"/>
    <mergeCell ref="A75:B75"/>
    <mergeCell ref="A88:B88"/>
    <mergeCell ref="A89:B89"/>
    <mergeCell ref="A90:B90"/>
    <mergeCell ref="A91:B91"/>
    <mergeCell ref="A92:B92"/>
    <mergeCell ref="A93:B93"/>
    <mergeCell ref="A82:B82"/>
    <mergeCell ref="A83:B83"/>
    <mergeCell ref="A84:B84"/>
    <mergeCell ref="A85:B85"/>
    <mergeCell ref="A86:B86"/>
    <mergeCell ref="A87:B87"/>
    <mergeCell ref="A100:B100"/>
    <mergeCell ref="A101:B101"/>
    <mergeCell ref="A102:B102"/>
    <mergeCell ref="A103:B103"/>
    <mergeCell ref="A104:B104"/>
    <mergeCell ref="A105:B105"/>
    <mergeCell ref="A94:B94"/>
    <mergeCell ref="A95:B95"/>
    <mergeCell ref="A96:B96"/>
    <mergeCell ref="A97:B97"/>
    <mergeCell ref="A98:B98"/>
    <mergeCell ref="A99:B99"/>
    <mergeCell ref="A112:B112"/>
    <mergeCell ref="A113:B113"/>
    <mergeCell ref="A114:B114"/>
    <mergeCell ref="A115:B115"/>
    <mergeCell ref="A116:B116"/>
    <mergeCell ref="A117:B117"/>
    <mergeCell ref="A106:B106"/>
    <mergeCell ref="A107:B107"/>
    <mergeCell ref="A108:B108"/>
    <mergeCell ref="A109:B109"/>
    <mergeCell ref="A110:B110"/>
    <mergeCell ref="A111:B111"/>
    <mergeCell ref="A124:B124"/>
    <mergeCell ref="A125:B125"/>
    <mergeCell ref="A126:B126"/>
    <mergeCell ref="A127:B127"/>
    <mergeCell ref="A128:B128"/>
    <mergeCell ref="A129:B129"/>
    <mergeCell ref="A118:B118"/>
    <mergeCell ref="A119:B119"/>
    <mergeCell ref="A120:B120"/>
    <mergeCell ref="A121:B121"/>
    <mergeCell ref="A122:B122"/>
    <mergeCell ref="A123:B123"/>
    <mergeCell ref="A136:B136"/>
    <mergeCell ref="A137:B137"/>
    <mergeCell ref="A138:B138"/>
    <mergeCell ref="A139:B139"/>
    <mergeCell ref="A140:B140"/>
    <mergeCell ref="A141:B141"/>
    <mergeCell ref="A130:B130"/>
    <mergeCell ref="A131:B131"/>
    <mergeCell ref="A132:B132"/>
    <mergeCell ref="A133:B133"/>
    <mergeCell ref="A134:B134"/>
    <mergeCell ref="A135:B135"/>
    <mergeCell ref="A148:B148"/>
    <mergeCell ref="A149:B149"/>
    <mergeCell ref="A150:B150"/>
    <mergeCell ref="A151:B151"/>
    <mergeCell ref="A152:B152"/>
    <mergeCell ref="A153:B153"/>
    <mergeCell ref="A142:B142"/>
    <mergeCell ref="A143:B143"/>
    <mergeCell ref="A144:B144"/>
    <mergeCell ref="A145:B145"/>
    <mergeCell ref="A146:B146"/>
    <mergeCell ref="A147:B147"/>
    <mergeCell ref="A160:B160"/>
    <mergeCell ref="A161:B161"/>
    <mergeCell ref="A162:B162"/>
    <mergeCell ref="A163:B163"/>
    <mergeCell ref="A164:B164"/>
    <mergeCell ref="A165:B165"/>
    <mergeCell ref="A154:B154"/>
    <mergeCell ref="A155:B155"/>
    <mergeCell ref="A156:B156"/>
    <mergeCell ref="A157:B157"/>
    <mergeCell ref="A158:B158"/>
    <mergeCell ref="A159:B159"/>
    <mergeCell ref="A172:B172"/>
    <mergeCell ref="A173:B173"/>
    <mergeCell ref="A174:B174"/>
    <mergeCell ref="A175:B175"/>
    <mergeCell ref="A176:B176"/>
    <mergeCell ref="A177:B177"/>
    <mergeCell ref="A166:B166"/>
    <mergeCell ref="A167:B167"/>
    <mergeCell ref="A168:B168"/>
    <mergeCell ref="A169:B169"/>
    <mergeCell ref="A170:B170"/>
    <mergeCell ref="A171:B171"/>
    <mergeCell ref="A184:B184"/>
    <mergeCell ref="A185:B185"/>
    <mergeCell ref="A186:B186"/>
    <mergeCell ref="A187:B187"/>
    <mergeCell ref="A188:B188"/>
    <mergeCell ref="A189:B189"/>
    <mergeCell ref="A178:B178"/>
    <mergeCell ref="A179:B179"/>
    <mergeCell ref="A180:B180"/>
    <mergeCell ref="A181:B181"/>
    <mergeCell ref="A182:B182"/>
    <mergeCell ref="A183:B183"/>
    <mergeCell ref="A196:B196"/>
    <mergeCell ref="A197:B197"/>
    <mergeCell ref="A198:B198"/>
    <mergeCell ref="A190:B190"/>
    <mergeCell ref="A191:B191"/>
    <mergeCell ref="A192:B192"/>
    <mergeCell ref="A193:B193"/>
    <mergeCell ref="A194:B194"/>
    <mergeCell ref="A195:B195"/>
  </mergeCells>
  <conditionalFormatting sqref="A6:G198">
    <cfRule type="expression" dxfId="3" priority="1">
      <formula>MOD(ROW(),2)</formula>
    </cfRule>
    <cfRule type="expression" dxfId="2" priority="2">
      <formula>MOD(ROW(),2)+1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8"/>
  <sheetViews>
    <sheetView workbookViewId="0">
      <selection activeCell="B1" sqref="B1:B4"/>
    </sheetView>
  </sheetViews>
  <sheetFormatPr defaultRowHeight="15" x14ac:dyDescent="0.25"/>
  <cols>
    <col min="1" max="1" width="6.7109375" customWidth="1"/>
    <col min="2" max="2" width="12.85546875" customWidth="1"/>
    <col min="3" max="4" width="20" customWidth="1"/>
    <col min="5" max="5" width="26.42578125" customWidth="1"/>
    <col min="6" max="6" width="20" customWidth="1"/>
    <col min="7" max="7" width="60" customWidth="1"/>
  </cols>
  <sheetData>
    <row r="1" spans="1:26" ht="15.75" x14ac:dyDescent="0.25">
      <c r="A1" s="8" t="s">
        <v>70</v>
      </c>
      <c r="B1" s="229" t="str">
        <f>IF('Phone Screen'!B1="","",'Phone Screen'!B1)</f>
        <v/>
      </c>
      <c r="C1" s="215"/>
      <c r="D1" s="215"/>
      <c r="E1" s="215"/>
      <c r="F1" s="215"/>
      <c r="G1" s="215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</row>
    <row r="2" spans="1:26" ht="15.75" x14ac:dyDescent="0.25">
      <c r="A2" s="9" t="s">
        <v>12</v>
      </c>
      <c r="B2" s="229" t="str">
        <f>IF('Phone Screen'!B2="","",'Phone Screen'!B2)</f>
        <v/>
      </c>
      <c r="C2" s="215"/>
      <c r="D2" s="215"/>
      <c r="E2" s="215"/>
      <c r="F2" s="215"/>
      <c r="G2" s="215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</row>
    <row r="3" spans="1:26" ht="15.75" x14ac:dyDescent="0.25">
      <c r="A3" s="8" t="s">
        <v>15</v>
      </c>
      <c r="B3" s="229" t="str">
        <f>IF('Phone Screen'!B3="","",'Phone Screen'!B3)</f>
        <v/>
      </c>
      <c r="C3" s="214"/>
      <c r="D3" s="215"/>
      <c r="E3" s="215"/>
      <c r="F3" s="215"/>
      <c r="G3" s="215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</row>
    <row r="4" spans="1:26" ht="16.5" thickBot="1" x14ac:dyDescent="0.3">
      <c r="A4" s="215"/>
      <c r="B4" s="229"/>
      <c r="C4" s="215"/>
      <c r="D4" s="215"/>
      <c r="E4" s="215"/>
      <c r="F4" s="215"/>
      <c r="G4" s="215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</row>
    <row r="5" spans="1:26" ht="50.25" customHeight="1" thickBot="1" x14ac:dyDescent="0.3">
      <c r="A5" s="310" t="s">
        <v>102</v>
      </c>
      <c r="B5" s="311"/>
      <c r="C5" s="61" t="s">
        <v>97</v>
      </c>
      <c r="D5" s="61" t="s">
        <v>3</v>
      </c>
      <c r="E5" s="61" t="s">
        <v>99</v>
      </c>
      <c r="F5" s="61" t="s">
        <v>98</v>
      </c>
      <c r="G5" s="61" t="s">
        <v>101</v>
      </c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</row>
    <row r="6" spans="1:26" ht="16.5" thickTop="1" x14ac:dyDescent="0.25">
      <c r="A6" s="312"/>
      <c r="B6" s="313"/>
      <c r="C6" s="90"/>
      <c r="D6" s="86"/>
      <c r="E6" s="82"/>
      <c r="F6" s="90"/>
      <c r="G6" s="90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</row>
    <row r="7" spans="1:26" ht="15.75" x14ac:dyDescent="0.25">
      <c r="A7" s="308"/>
      <c r="B7" s="309"/>
      <c r="C7" s="82"/>
      <c r="D7" s="83"/>
      <c r="E7" s="82"/>
      <c r="F7" s="82"/>
      <c r="G7" s="82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  <c r="Z7" s="128"/>
    </row>
    <row r="8" spans="1:26" ht="15.75" x14ac:dyDescent="0.25">
      <c r="A8" s="308"/>
      <c r="B8" s="309"/>
      <c r="C8" s="82"/>
      <c r="D8" s="83"/>
      <c r="E8" s="82"/>
      <c r="F8" s="82"/>
      <c r="G8" s="82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8"/>
      <c r="Y8" s="128"/>
      <c r="Z8" s="128"/>
    </row>
    <row r="9" spans="1:26" ht="15.75" x14ac:dyDescent="0.25">
      <c r="A9" s="308"/>
      <c r="B9" s="309"/>
      <c r="C9" s="82"/>
      <c r="D9" s="83"/>
      <c r="E9" s="82"/>
      <c r="F9" s="82"/>
      <c r="G9" s="82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</row>
    <row r="10" spans="1:26" ht="15.75" x14ac:dyDescent="0.25">
      <c r="A10" s="308"/>
      <c r="B10" s="309"/>
      <c r="C10" s="82"/>
      <c r="D10" s="83"/>
      <c r="E10" s="82"/>
      <c r="F10" s="82"/>
      <c r="G10" s="82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</row>
    <row r="11" spans="1:26" ht="15.75" x14ac:dyDescent="0.25">
      <c r="A11" s="308"/>
      <c r="B11" s="309"/>
      <c r="C11" s="82"/>
      <c r="D11" s="83"/>
      <c r="E11" s="82"/>
      <c r="F11" s="82"/>
      <c r="G11" s="82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</row>
    <row r="12" spans="1:26" ht="15.75" x14ac:dyDescent="0.25">
      <c r="A12" s="308"/>
      <c r="B12" s="309"/>
      <c r="C12" s="82"/>
      <c r="D12" s="83"/>
      <c r="E12" s="82"/>
      <c r="F12" s="82"/>
      <c r="G12" s="82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</row>
    <row r="13" spans="1:26" ht="15.75" x14ac:dyDescent="0.25">
      <c r="A13" s="308"/>
      <c r="B13" s="309"/>
      <c r="C13" s="82"/>
      <c r="D13" s="83"/>
      <c r="E13" s="82"/>
      <c r="F13" s="82"/>
      <c r="G13" s="82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</row>
    <row r="14" spans="1:26" ht="15.75" x14ac:dyDescent="0.25">
      <c r="A14" s="308"/>
      <c r="B14" s="309"/>
      <c r="C14" s="82"/>
      <c r="D14" s="83"/>
      <c r="E14" s="82"/>
      <c r="F14" s="82"/>
      <c r="G14" s="82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</row>
    <row r="15" spans="1:26" ht="15.75" x14ac:dyDescent="0.25">
      <c r="A15" s="308"/>
      <c r="B15" s="309"/>
      <c r="C15" s="82"/>
      <c r="D15" s="83"/>
      <c r="E15" s="82"/>
      <c r="F15" s="82"/>
      <c r="G15" s="82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</row>
    <row r="16" spans="1:26" ht="15.75" x14ac:dyDescent="0.25">
      <c r="A16" s="308"/>
      <c r="B16" s="309"/>
      <c r="C16" s="82"/>
      <c r="D16" s="83"/>
      <c r="E16" s="82"/>
      <c r="F16" s="82"/>
      <c r="G16" s="82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8"/>
      <c r="Z16" s="128"/>
    </row>
    <row r="17" spans="1:26" ht="15.75" x14ac:dyDescent="0.25">
      <c r="A17" s="308"/>
      <c r="B17" s="309"/>
      <c r="C17" s="82"/>
      <c r="D17" s="83"/>
      <c r="E17" s="82"/>
      <c r="F17" s="82"/>
      <c r="G17" s="82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</row>
    <row r="18" spans="1:26" ht="15.75" x14ac:dyDescent="0.25">
      <c r="A18" s="308"/>
      <c r="B18" s="309"/>
      <c r="C18" s="82"/>
      <c r="D18" s="83"/>
      <c r="E18" s="82"/>
      <c r="F18" s="82"/>
      <c r="G18" s="82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</row>
    <row r="19" spans="1:26" ht="15.75" x14ac:dyDescent="0.25">
      <c r="A19" s="308"/>
      <c r="B19" s="309"/>
      <c r="C19" s="82"/>
      <c r="D19" s="83"/>
      <c r="E19" s="82"/>
      <c r="F19" s="82"/>
      <c r="G19" s="82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</row>
    <row r="20" spans="1:26" ht="15.75" x14ac:dyDescent="0.25">
      <c r="A20" s="308"/>
      <c r="B20" s="309"/>
      <c r="C20" s="82"/>
      <c r="D20" s="83"/>
      <c r="E20" s="82"/>
      <c r="F20" s="82"/>
      <c r="G20" s="82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</row>
    <row r="21" spans="1:26" ht="15.75" x14ac:dyDescent="0.25">
      <c r="A21" s="308"/>
      <c r="B21" s="309"/>
      <c r="C21" s="82"/>
      <c r="D21" s="83"/>
      <c r="E21" s="82"/>
      <c r="F21" s="82"/>
      <c r="G21" s="82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</row>
    <row r="22" spans="1:26" ht="15.75" x14ac:dyDescent="0.25">
      <c r="A22" s="308"/>
      <c r="B22" s="309"/>
      <c r="C22" s="82"/>
      <c r="D22" s="83"/>
      <c r="E22" s="82"/>
      <c r="F22" s="82"/>
      <c r="G22" s="82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</row>
    <row r="23" spans="1:26" ht="15.75" x14ac:dyDescent="0.25">
      <c r="A23" s="308"/>
      <c r="B23" s="309"/>
      <c r="C23" s="82"/>
      <c r="D23" s="83"/>
      <c r="E23" s="82"/>
      <c r="F23" s="82"/>
      <c r="G23" s="82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</row>
    <row r="24" spans="1:26" ht="15.75" x14ac:dyDescent="0.25">
      <c r="A24" s="308"/>
      <c r="B24" s="309"/>
      <c r="C24" s="82"/>
      <c r="D24" s="83"/>
      <c r="E24" s="82"/>
      <c r="F24" s="82"/>
      <c r="G24" s="82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</row>
    <row r="25" spans="1:26" ht="15.75" x14ac:dyDescent="0.25">
      <c r="A25" s="308"/>
      <c r="B25" s="309"/>
      <c r="C25" s="82"/>
      <c r="D25" s="83"/>
      <c r="E25" s="82"/>
      <c r="F25" s="82"/>
      <c r="G25" s="82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</row>
    <row r="26" spans="1:26" ht="15.75" x14ac:dyDescent="0.25">
      <c r="A26" s="308"/>
      <c r="B26" s="309"/>
      <c r="C26" s="82"/>
      <c r="D26" s="83"/>
      <c r="E26" s="82"/>
      <c r="F26" s="82"/>
      <c r="G26" s="82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</row>
    <row r="27" spans="1:26" ht="15.75" x14ac:dyDescent="0.25">
      <c r="A27" s="308"/>
      <c r="B27" s="309"/>
      <c r="C27" s="82"/>
      <c r="D27" s="83"/>
      <c r="E27" s="82"/>
      <c r="F27" s="82"/>
      <c r="G27" s="82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</row>
    <row r="28" spans="1:26" ht="15.75" x14ac:dyDescent="0.25">
      <c r="A28" s="308"/>
      <c r="B28" s="309"/>
      <c r="C28" s="82"/>
      <c r="D28" s="83"/>
      <c r="E28" s="82"/>
      <c r="F28" s="82"/>
      <c r="G28" s="82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</row>
    <row r="29" spans="1:26" ht="15.75" x14ac:dyDescent="0.25">
      <c r="A29" s="308"/>
      <c r="B29" s="309"/>
      <c r="C29" s="82"/>
      <c r="D29" s="83"/>
      <c r="E29" s="82"/>
      <c r="F29" s="82"/>
      <c r="G29" s="82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</row>
    <row r="30" spans="1:26" ht="15.75" x14ac:dyDescent="0.25">
      <c r="A30" s="308"/>
      <c r="B30" s="309"/>
      <c r="C30" s="82"/>
      <c r="D30" s="83"/>
      <c r="E30" s="82"/>
      <c r="F30" s="82"/>
      <c r="G30" s="82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</row>
    <row r="31" spans="1:26" ht="15.75" x14ac:dyDescent="0.25">
      <c r="A31" s="308"/>
      <c r="B31" s="309"/>
      <c r="C31" s="82"/>
      <c r="D31" s="83"/>
      <c r="E31" s="82"/>
      <c r="F31" s="82"/>
      <c r="G31" s="82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</row>
    <row r="32" spans="1:26" ht="15.75" x14ac:dyDescent="0.25">
      <c r="A32" s="308"/>
      <c r="B32" s="309"/>
      <c r="C32" s="82"/>
      <c r="D32" s="83"/>
      <c r="E32" s="82"/>
      <c r="F32" s="82"/>
      <c r="G32" s="82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</row>
    <row r="33" spans="1:26" ht="15.75" x14ac:dyDescent="0.25">
      <c r="A33" s="308"/>
      <c r="B33" s="309"/>
      <c r="C33" s="82"/>
      <c r="D33" s="83"/>
      <c r="E33" s="82"/>
      <c r="F33" s="82"/>
      <c r="G33" s="82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</row>
    <row r="34" spans="1:26" ht="15.75" x14ac:dyDescent="0.25">
      <c r="A34" s="308"/>
      <c r="B34" s="309"/>
      <c r="C34" s="82"/>
      <c r="D34" s="83"/>
      <c r="E34" s="82"/>
      <c r="F34" s="82"/>
      <c r="G34" s="82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</row>
    <row r="35" spans="1:26" ht="15.75" x14ac:dyDescent="0.25">
      <c r="A35" s="308"/>
      <c r="B35" s="309"/>
      <c r="C35" s="82"/>
      <c r="D35" s="83"/>
      <c r="E35" s="82"/>
      <c r="F35" s="82"/>
      <c r="G35" s="82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28"/>
    </row>
    <row r="36" spans="1:26" ht="15.75" x14ac:dyDescent="0.25">
      <c r="A36" s="308"/>
      <c r="B36" s="309"/>
      <c r="C36" s="82"/>
      <c r="D36" s="83"/>
      <c r="E36" s="82"/>
      <c r="F36" s="82"/>
      <c r="G36" s="82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8"/>
      <c r="Y36" s="128"/>
      <c r="Z36" s="128"/>
    </row>
    <row r="37" spans="1:26" ht="15.75" x14ac:dyDescent="0.25">
      <c r="A37" s="308"/>
      <c r="B37" s="309"/>
      <c r="C37" s="82"/>
      <c r="D37" s="83"/>
      <c r="E37" s="82"/>
      <c r="F37" s="82"/>
      <c r="G37" s="82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</row>
    <row r="38" spans="1:26" ht="15.75" x14ac:dyDescent="0.25">
      <c r="A38" s="308"/>
      <c r="B38" s="309"/>
      <c r="C38" s="82"/>
      <c r="D38" s="83"/>
      <c r="E38" s="82"/>
      <c r="F38" s="82"/>
      <c r="G38" s="82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28"/>
      <c r="Z38" s="128"/>
    </row>
    <row r="39" spans="1:26" ht="15.75" x14ac:dyDescent="0.25">
      <c r="A39" s="308"/>
      <c r="B39" s="309"/>
      <c r="C39" s="82"/>
      <c r="D39" s="83"/>
      <c r="E39" s="82"/>
      <c r="F39" s="82"/>
      <c r="G39" s="82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128"/>
      <c r="Z39" s="128"/>
    </row>
    <row r="40" spans="1:26" ht="15.75" x14ac:dyDescent="0.25">
      <c r="A40" s="308"/>
      <c r="B40" s="309"/>
      <c r="C40" s="82"/>
      <c r="D40" s="83"/>
      <c r="E40" s="82"/>
      <c r="F40" s="82"/>
      <c r="G40" s="82"/>
      <c r="H40" s="128"/>
      <c r="I40" s="128"/>
      <c r="J40" s="128"/>
      <c r="K40" s="128"/>
      <c r="L40" s="128"/>
      <c r="M40" s="128"/>
      <c r="N40" s="128"/>
      <c r="O40" s="128"/>
      <c r="P40" s="128"/>
      <c r="Q40" s="128"/>
      <c r="R40" s="128"/>
      <c r="S40" s="128"/>
      <c r="T40" s="128"/>
      <c r="U40" s="128"/>
      <c r="V40" s="128"/>
      <c r="W40" s="128"/>
      <c r="X40" s="128"/>
      <c r="Y40" s="128"/>
      <c r="Z40" s="128"/>
    </row>
    <row r="41" spans="1:26" ht="15.75" x14ac:dyDescent="0.25">
      <c r="A41" s="308"/>
      <c r="B41" s="309"/>
      <c r="C41" s="82"/>
      <c r="D41" s="83"/>
      <c r="E41" s="82"/>
      <c r="F41" s="82"/>
      <c r="G41" s="82"/>
      <c r="H41" s="128"/>
      <c r="I41" s="128"/>
      <c r="J41" s="128"/>
      <c r="K41" s="128"/>
      <c r="L41" s="128"/>
      <c r="M41" s="128"/>
      <c r="N41" s="128"/>
      <c r="O41" s="128"/>
      <c r="P41" s="128"/>
      <c r="Q41" s="128"/>
      <c r="R41" s="128"/>
      <c r="S41" s="128"/>
      <c r="T41" s="128"/>
      <c r="U41" s="128"/>
      <c r="V41" s="128"/>
      <c r="W41" s="128"/>
      <c r="X41" s="128"/>
      <c r="Y41" s="128"/>
      <c r="Z41" s="128"/>
    </row>
    <row r="42" spans="1:26" ht="15.75" x14ac:dyDescent="0.25">
      <c r="A42" s="308"/>
      <c r="B42" s="309"/>
      <c r="C42" s="82"/>
      <c r="D42" s="83"/>
      <c r="E42" s="82"/>
      <c r="F42" s="82"/>
      <c r="G42" s="82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28"/>
      <c r="X42" s="128"/>
      <c r="Y42" s="128"/>
      <c r="Z42" s="128"/>
    </row>
    <row r="43" spans="1:26" ht="15.75" x14ac:dyDescent="0.25">
      <c r="A43" s="308"/>
      <c r="B43" s="309"/>
      <c r="C43" s="82"/>
      <c r="D43" s="83"/>
      <c r="E43" s="82"/>
      <c r="F43" s="82"/>
      <c r="G43" s="82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8"/>
      <c r="V43" s="128"/>
      <c r="W43" s="128"/>
      <c r="X43" s="128"/>
      <c r="Y43" s="128"/>
      <c r="Z43" s="128"/>
    </row>
    <row r="44" spans="1:26" ht="15.75" x14ac:dyDescent="0.25">
      <c r="A44" s="308"/>
      <c r="B44" s="309"/>
      <c r="C44" s="82"/>
      <c r="D44" s="83"/>
      <c r="E44" s="82"/>
      <c r="F44" s="82"/>
      <c r="G44" s="82"/>
      <c r="H44" s="128"/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28"/>
      <c r="T44" s="128"/>
      <c r="U44" s="128"/>
      <c r="V44" s="128"/>
      <c r="W44" s="128"/>
      <c r="X44" s="128"/>
      <c r="Y44" s="128"/>
      <c r="Z44" s="128"/>
    </row>
    <row r="45" spans="1:26" ht="15.75" x14ac:dyDescent="0.25">
      <c r="A45" s="308"/>
      <c r="B45" s="309"/>
      <c r="C45" s="82"/>
      <c r="D45" s="83"/>
      <c r="E45" s="82"/>
      <c r="F45" s="82"/>
      <c r="G45" s="82"/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8"/>
      <c r="V45" s="128"/>
      <c r="W45" s="128"/>
      <c r="X45" s="128"/>
      <c r="Y45" s="128"/>
      <c r="Z45" s="128"/>
    </row>
    <row r="46" spans="1:26" ht="15.75" x14ac:dyDescent="0.25">
      <c r="A46" s="308"/>
      <c r="B46" s="309"/>
      <c r="C46" s="82"/>
      <c r="D46" s="83"/>
      <c r="E46" s="82"/>
      <c r="F46" s="82"/>
      <c r="G46" s="82"/>
      <c r="H46" s="128"/>
      <c r="I46" s="128"/>
      <c r="J46" s="128"/>
      <c r="K46" s="128"/>
      <c r="L46" s="128"/>
      <c r="M46" s="128"/>
      <c r="N46" s="128"/>
      <c r="O46" s="128"/>
      <c r="P46" s="128"/>
      <c r="Q46" s="128"/>
      <c r="R46" s="128"/>
      <c r="S46" s="128"/>
      <c r="T46" s="128"/>
      <c r="U46" s="128"/>
      <c r="V46" s="128"/>
      <c r="W46" s="128"/>
      <c r="X46" s="128"/>
      <c r="Y46" s="128"/>
      <c r="Z46" s="128"/>
    </row>
    <row r="47" spans="1:26" ht="15.75" x14ac:dyDescent="0.25">
      <c r="A47" s="308"/>
      <c r="B47" s="309"/>
      <c r="C47" s="82"/>
      <c r="D47" s="83"/>
      <c r="E47" s="82"/>
      <c r="F47" s="82"/>
      <c r="G47" s="82"/>
      <c r="H47" s="128"/>
      <c r="I47" s="128"/>
      <c r="J47" s="128"/>
      <c r="K47" s="128"/>
      <c r="L47" s="128"/>
      <c r="M47" s="128"/>
      <c r="N47" s="128"/>
      <c r="O47" s="128"/>
      <c r="P47" s="128"/>
      <c r="Q47" s="128"/>
      <c r="R47" s="128"/>
      <c r="S47" s="128"/>
      <c r="T47" s="128"/>
      <c r="U47" s="128"/>
      <c r="V47" s="128"/>
      <c r="W47" s="128"/>
      <c r="X47" s="128"/>
      <c r="Y47" s="128"/>
      <c r="Z47" s="128"/>
    </row>
    <row r="48" spans="1:26" ht="15.75" x14ac:dyDescent="0.25">
      <c r="A48" s="308"/>
      <c r="B48" s="309"/>
      <c r="C48" s="82"/>
      <c r="D48" s="83"/>
      <c r="E48" s="82"/>
      <c r="F48" s="82"/>
      <c r="G48" s="82"/>
      <c r="H48" s="128"/>
      <c r="I48" s="128"/>
      <c r="J48" s="128"/>
      <c r="K48" s="128"/>
      <c r="L48" s="128"/>
      <c r="M48" s="128"/>
      <c r="N48" s="128"/>
      <c r="O48" s="128"/>
      <c r="P48" s="128"/>
      <c r="Q48" s="128"/>
      <c r="R48" s="128"/>
      <c r="S48" s="128"/>
      <c r="T48" s="128"/>
      <c r="U48" s="128"/>
      <c r="V48" s="128"/>
      <c r="W48" s="128"/>
      <c r="X48" s="128"/>
      <c r="Y48" s="128"/>
      <c r="Z48" s="128"/>
    </row>
    <row r="49" spans="1:26" ht="15.75" x14ac:dyDescent="0.25">
      <c r="A49" s="308"/>
      <c r="B49" s="309"/>
      <c r="C49" s="82"/>
      <c r="D49" s="83"/>
      <c r="E49" s="82"/>
      <c r="F49" s="82"/>
      <c r="G49" s="82"/>
      <c r="H49" s="128"/>
      <c r="I49" s="128"/>
      <c r="J49" s="128"/>
      <c r="K49" s="128"/>
      <c r="L49" s="128"/>
      <c r="M49" s="128"/>
      <c r="N49" s="128"/>
      <c r="O49" s="128"/>
      <c r="P49" s="128"/>
      <c r="Q49" s="128"/>
      <c r="R49" s="128"/>
      <c r="S49" s="128"/>
      <c r="T49" s="128"/>
      <c r="U49" s="128"/>
      <c r="V49" s="128"/>
      <c r="W49" s="128"/>
      <c r="X49" s="128"/>
      <c r="Y49" s="128"/>
      <c r="Z49" s="128"/>
    </row>
    <row r="50" spans="1:26" ht="15.75" x14ac:dyDescent="0.25">
      <c r="A50" s="308"/>
      <c r="B50" s="309"/>
      <c r="C50" s="82"/>
      <c r="D50" s="83"/>
      <c r="E50" s="82"/>
      <c r="F50" s="82"/>
      <c r="G50" s="82"/>
      <c r="H50" s="128"/>
      <c r="I50" s="128"/>
      <c r="J50" s="128"/>
      <c r="K50" s="128"/>
      <c r="L50" s="128"/>
      <c r="M50" s="128"/>
      <c r="N50" s="128"/>
      <c r="O50" s="128"/>
      <c r="P50" s="128"/>
      <c r="Q50" s="128"/>
      <c r="R50" s="128"/>
      <c r="S50" s="128"/>
      <c r="T50" s="128"/>
      <c r="U50" s="128"/>
      <c r="V50" s="128"/>
      <c r="W50" s="128"/>
      <c r="X50" s="128"/>
      <c r="Y50" s="128"/>
      <c r="Z50" s="128"/>
    </row>
    <row r="51" spans="1:26" ht="15.75" x14ac:dyDescent="0.25">
      <c r="A51" s="308"/>
      <c r="B51" s="309"/>
      <c r="C51" s="82"/>
      <c r="D51" s="83"/>
      <c r="E51" s="82"/>
      <c r="F51" s="82"/>
      <c r="G51" s="82"/>
      <c r="H51" s="128"/>
      <c r="I51" s="128"/>
      <c r="J51" s="128"/>
      <c r="K51" s="128"/>
      <c r="L51" s="128"/>
      <c r="M51" s="128"/>
      <c r="N51" s="128"/>
      <c r="O51" s="128"/>
      <c r="P51" s="128"/>
      <c r="Q51" s="128"/>
      <c r="R51" s="128"/>
      <c r="S51" s="128"/>
      <c r="T51" s="128"/>
      <c r="U51" s="128"/>
      <c r="V51" s="128"/>
      <c r="W51" s="128"/>
      <c r="X51" s="128"/>
      <c r="Y51" s="128"/>
      <c r="Z51" s="128"/>
    </row>
    <row r="52" spans="1:26" ht="15.75" x14ac:dyDescent="0.25">
      <c r="A52" s="308"/>
      <c r="B52" s="309"/>
      <c r="C52" s="82"/>
      <c r="D52" s="83"/>
      <c r="E52" s="82"/>
      <c r="F52" s="82"/>
      <c r="G52" s="82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8"/>
      <c r="V52" s="128"/>
      <c r="W52" s="128"/>
      <c r="X52" s="128"/>
      <c r="Y52" s="128"/>
      <c r="Z52" s="128"/>
    </row>
    <row r="53" spans="1:26" ht="15.75" x14ac:dyDescent="0.25">
      <c r="A53" s="308"/>
      <c r="B53" s="309"/>
      <c r="C53" s="82"/>
      <c r="D53" s="83"/>
      <c r="E53" s="82"/>
      <c r="F53" s="82"/>
      <c r="G53" s="82"/>
      <c r="H53" s="128"/>
      <c r="I53" s="128"/>
      <c r="J53" s="128"/>
      <c r="K53" s="128"/>
      <c r="L53" s="128"/>
      <c r="M53" s="128"/>
      <c r="N53" s="128"/>
      <c r="O53" s="128"/>
      <c r="P53" s="128"/>
      <c r="Q53" s="128"/>
      <c r="R53" s="128"/>
      <c r="S53" s="128"/>
      <c r="T53" s="128"/>
      <c r="U53" s="128"/>
      <c r="V53" s="128"/>
      <c r="W53" s="128"/>
      <c r="X53" s="128"/>
      <c r="Y53" s="128"/>
      <c r="Z53" s="128"/>
    </row>
    <row r="54" spans="1:26" ht="15.75" x14ac:dyDescent="0.25">
      <c r="A54" s="308"/>
      <c r="B54" s="309"/>
      <c r="C54" s="82"/>
      <c r="D54" s="83"/>
      <c r="E54" s="82"/>
      <c r="F54" s="82"/>
      <c r="G54" s="82"/>
      <c r="H54" s="128"/>
      <c r="I54" s="128"/>
      <c r="J54" s="128"/>
      <c r="K54" s="128"/>
      <c r="L54" s="128"/>
      <c r="M54" s="128"/>
      <c r="N54" s="128"/>
      <c r="O54" s="128"/>
      <c r="P54" s="128"/>
      <c r="Q54" s="128"/>
      <c r="R54" s="128"/>
      <c r="S54" s="128"/>
      <c r="T54" s="128"/>
      <c r="U54" s="128"/>
      <c r="V54" s="128"/>
      <c r="W54" s="128"/>
      <c r="X54" s="128"/>
      <c r="Y54" s="128"/>
      <c r="Z54" s="128"/>
    </row>
    <row r="55" spans="1:26" ht="15.75" x14ac:dyDescent="0.25">
      <c r="A55" s="308"/>
      <c r="B55" s="309"/>
      <c r="C55" s="82"/>
      <c r="D55" s="83"/>
      <c r="E55" s="82"/>
      <c r="F55" s="82"/>
      <c r="G55" s="82"/>
      <c r="H55" s="128"/>
      <c r="I55" s="128"/>
      <c r="J55" s="128"/>
      <c r="K55" s="128"/>
      <c r="L55" s="128"/>
      <c r="M55" s="128"/>
      <c r="N55" s="128"/>
      <c r="O55" s="128"/>
      <c r="P55" s="128"/>
      <c r="Q55" s="128"/>
      <c r="R55" s="128"/>
      <c r="S55" s="128"/>
      <c r="T55" s="128"/>
      <c r="U55" s="128"/>
      <c r="V55" s="128"/>
      <c r="W55" s="128"/>
      <c r="X55" s="128"/>
      <c r="Y55" s="128"/>
      <c r="Z55" s="128"/>
    </row>
    <row r="56" spans="1:26" ht="15.75" x14ac:dyDescent="0.25">
      <c r="A56" s="308"/>
      <c r="B56" s="309"/>
      <c r="C56" s="82"/>
      <c r="D56" s="83"/>
      <c r="E56" s="82"/>
      <c r="F56" s="82"/>
      <c r="G56" s="82"/>
      <c r="H56" s="128"/>
      <c r="I56" s="128"/>
      <c r="J56" s="128"/>
      <c r="K56" s="128"/>
      <c r="L56" s="128"/>
      <c r="M56" s="128"/>
      <c r="N56" s="128"/>
      <c r="O56" s="128"/>
      <c r="P56" s="128"/>
      <c r="Q56" s="128"/>
      <c r="R56" s="128"/>
      <c r="S56" s="128"/>
      <c r="T56" s="128"/>
      <c r="U56" s="128"/>
      <c r="V56" s="128"/>
      <c r="W56" s="128"/>
      <c r="X56" s="128"/>
      <c r="Y56" s="128"/>
      <c r="Z56" s="128"/>
    </row>
    <row r="57" spans="1:26" ht="15.75" x14ac:dyDescent="0.25">
      <c r="A57" s="308"/>
      <c r="B57" s="309"/>
      <c r="C57" s="82"/>
      <c r="D57" s="83"/>
      <c r="E57" s="82"/>
      <c r="F57" s="82"/>
      <c r="G57" s="82"/>
      <c r="H57" s="128"/>
      <c r="I57" s="128"/>
      <c r="J57" s="128"/>
      <c r="K57" s="128"/>
      <c r="L57" s="128"/>
      <c r="M57" s="128"/>
      <c r="N57" s="128"/>
      <c r="O57" s="128"/>
      <c r="P57" s="128"/>
      <c r="Q57" s="128"/>
      <c r="R57" s="128"/>
      <c r="S57" s="128"/>
      <c r="T57" s="128"/>
      <c r="U57" s="128"/>
      <c r="V57" s="128"/>
      <c r="W57" s="128"/>
      <c r="X57" s="128"/>
      <c r="Y57" s="128"/>
      <c r="Z57" s="128"/>
    </row>
    <row r="58" spans="1:26" ht="15.75" x14ac:dyDescent="0.25">
      <c r="A58" s="308"/>
      <c r="B58" s="309"/>
      <c r="C58" s="82"/>
      <c r="D58" s="83"/>
      <c r="E58" s="82"/>
      <c r="F58" s="82"/>
      <c r="G58" s="82"/>
      <c r="H58" s="128"/>
      <c r="I58" s="128"/>
      <c r="J58" s="128"/>
      <c r="K58" s="128"/>
      <c r="L58" s="128"/>
      <c r="M58" s="128"/>
      <c r="N58" s="128"/>
      <c r="O58" s="128"/>
      <c r="P58" s="128"/>
      <c r="Q58" s="128"/>
      <c r="R58" s="128"/>
      <c r="S58" s="128"/>
      <c r="T58" s="128"/>
      <c r="U58" s="128"/>
      <c r="V58" s="128"/>
      <c r="W58" s="128"/>
      <c r="X58" s="128"/>
      <c r="Y58" s="128"/>
      <c r="Z58" s="128"/>
    </row>
    <row r="59" spans="1:26" ht="15.75" x14ac:dyDescent="0.25">
      <c r="A59" s="308"/>
      <c r="B59" s="309"/>
      <c r="C59" s="82"/>
      <c r="D59" s="83"/>
      <c r="E59" s="82"/>
      <c r="F59" s="82"/>
      <c r="G59" s="82"/>
      <c r="H59" s="128"/>
      <c r="I59" s="128"/>
      <c r="J59" s="128"/>
      <c r="K59" s="128"/>
      <c r="L59" s="128"/>
      <c r="M59" s="128"/>
      <c r="N59" s="128"/>
      <c r="O59" s="128"/>
      <c r="P59" s="128"/>
      <c r="Q59" s="128"/>
      <c r="R59" s="128"/>
      <c r="S59" s="128"/>
      <c r="T59" s="128"/>
      <c r="U59" s="128"/>
      <c r="V59" s="128"/>
      <c r="W59" s="128"/>
      <c r="X59" s="128"/>
      <c r="Y59" s="128"/>
      <c r="Z59" s="128"/>
    </row>
    <row r="60" spans="1:26" ht="15.75" x14ac:dyDescent="0.25">
      <c r="A60" s="308"/>
      <c r="B60" s="309"/>
      <c r="C60" s="82"/>
      <c r="D60" s="83"/>
      <c r="E60" s="82"/>
      <c r="F60" s="82"/>
      <c r="G60" s="82"/>
      <c r="H60" s="128"/>
      <c r="I60" s="128"/>
      <c r="J60" s="128"/>
      <c r="K60" s="128"/>
      <c r="L60" s="128"/>
      <c r="M60" s="128"/>
      <c r="N60" s="128"/>
      <c r="O60" s="128"/>
      <c r="P60" s="128"/>
      <c r="Q60" s="128"/>
      <c r="R60" s="128"/>
      <c r="S60" s="128"/>
      <c r="T60" s="128"/>
      <c r="U60" s="128"/>
      <c r="V60" s="128"/>
      <c r="W60" s="128"/>
      <c r="X60" s="128"/>
      <c r="Y60" s="128"/>
      <c r="Z60" s="128"/>
    </row>
    <row r="61" spans="1:26" ht="15.75" x14ac:dyDescent="0.25">
      <c r="A61" s="308"/>
      <c r="B61" s="309"/>
      <c r="C61" s="82"/>
      <c r="D61" s="83"/>
      <c r="E61" s="82"/>
      <c r="F61" s="82"/>
      <c r="G61" s="82"/>
      <c r="H61" s="128"/>
      <c r="I61" s="128"/>
      <c r="J61" s="128"/>
      <c r="K61" s="128"/>
      <c r="L61" s="128"/>
      <c r="M61" s="128"/>
      <c r="N61" s="128"/>
      <c r="O61" s="128"/>
      <c r="P61" s="128"/>
      <c r="Q61" s="128"/>
      <c r="R61" s="128"/>
      <c r="S61" s="128"/>
      <c r="T61" s="128"/>
      <c r="U61" s="128"/>
      <c r="V61" s="128"/>
      <c r="W61" s="128"/>
      <c r="X61" s="128"/>
      <c r="Y61" s="128"/>
      <c r="Z61" s="128"/>
    </row>
    <row r="62" spans="1:26" ht="15.75" x14ac:dyDescent="0.25">
      <c r="A62" s="308"/>
      <c r="B62" s="309"/>
      <c r="C62" s="82"/>
      <c r="D62" s="83"/>
      <c r="E62" s="82"/>
      <c r="F62" s="82"/>
      <c r="G62" s="82"/>
      <c r="H62" s="128"/>
      <c r="I62" s="128"/>
      <c r="J62" s="128"/>
      <c r="K62" s="128"/>
      <c r="L62" s="128"/>
      <c r="M62" s="128"/>
      <c r="N62" s="128"/>
      <c r="O62" s="128"/>
      <c r="P62" s="128"/>
      <c r="Q62" s="128"/>
      <c r="R62" s="128"/>
      <c r="S62" s="128"/>
      <c r="T62" s="128"/>
      <c r="U62" s="128"/>
      <c r="V62" s="128"/>
      <c r="W62" s="128"/>
      <c r="X62" s="128"/>
      <c r="Y62" s="128"/>
      <c r="Z62" s="128"/>
    </row>
    <row r="63" spans="1:26" ht="15.75" x14ac:dyDescent="0.25">
      <c r="A63" s="308"/>
      <c r="B63" s="309"/>
      <c r="C63" s="82"/>
      <c r="D63" s="83"/>
      <c r="E63" s="82"/>
      <c r="F63" s="82"/>
      <c r="G63" s="82"/>
      <c r="H63" s="128"/>
      <c r="I63" s="128"/>
      <c r="J63" s="128"/>
      <c r="K63" s="128"/>
      <c r="L63" s="128"/>
      <c r="M63" s="128"/>
      <c r="N63" s="128"/>
      <c r="O63" s="128"/>
      <c r="P63" s="128"/>
      <c r="Q63" s="128"/>
      <c r="R63" s="128"/>
      <c r="S63" s="128"/>
      <c r="T63" s="128"/>
      <c r="U63" s="128"/>
      <c r="V63" s="128"/>
      <c r="W63" s="128"/>
      <c r="X63" s="128"/>
      <c r="Y63" s="128"/>
      <c r="Z63" s="128"/>
    </row>
    <row r="64" spans="1:26" ht="15.75" x14ac:dyDescent="0.25">
      <c r="A64" s="308"/>
      <c r="B64" s="309"/>
      <c r="C64" s="82"/>
      <c r="D64" s="83"/>
      <c r="E64" s="82"/>
      <c r="F64" s="82"/>
      <c r="G64" s="82"/>
      <c r="H64" s="128"/>
      <c r="I64" s="128"/>
      <c r="J64" s="128"/>
      <c r="K64" s="128"/>
      <c r="L64" s="128"/>
      <c r="M64" s="128"/>
      <c r="N64" s="128"/>
      <c r="O64" s="128"/>
      <c r="P64" s="128"/>
      <c r="Q64" s="128"/>
      <c r="R64" s="128"/>
      <c r="S64" s="128"/>
      <c r="T64" s="128"/>
      <c r="U64" s="128"/>
      <c r="V64" s="128"/>
      <c r="W64" s="128"/>
      <c r="X64" s="128"/>
      <c r="Y64" s="128"/>
      <c r="Z64" s="128"/>
    </row>
    <row r="65" spans="1:26" ht="15.75" x14ac:dyDescent="0.25">
      <c r="A65" s="308"/>
      <c r="B65" s="309"/>
      <c r="C65" s="82"/>
      <c r="D65" s="83"/>
      <c r="E65" s="82"/>
      <c r="F65" s="82"/>
      <c r="G65" s="82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  <c r="S65" s="128"/>
      <c r="T65" s="128"/>
      <c r="U65" s="128"/>
      <c r="V65" s="128"/>
      <c r="W65" s="128"/>
      <c r="X65" s="128"/>
      <c r="Y65" s="128"/>
      <c r="Z65" s="128"/>
    </row>
    <row r="66" spans="1:26" ht="15.75" x14ac:dyDescent="0.25">
      <c r="A66" s="308"/>
      <c r="B66" s="309"/>
      <c r="C66" s="82"/>
      <c r="D66" s="83"/>
      <c r="E66" s="82"/>
      <c r="F66" s="82"/>
      <c r="G66" s="82"/>
      <c r="H66" s="128"/>
      <c r="I66" s="128"/>
      <c r="J66" s="128"/>
      <c r="K66" s="128"/>
      <c r="L66" s="128"/>
      <c r="M66" s="128"/>
      <c r="N66" s="128"/>
      <c r="O66" s="128"/>
      <c r="P66" s="128"/>
      <c r="Q66" s="128"/>
      <c r="R66" s="128"/>
      <c r="S66" s="128"/>
      <c r="T66" s="128"/>
      <c r="U66" s="128"/>
      <c r="V66" s="128"/>
      <c r="W66" s="128"/>
      <c r="X66" s="128"/>
      <c r="Y66" s="128"/>
      <c r="Z66" s="128"/>
    </row>
    <row r="67" spans="1:26" ht="15.75" x14ac:dyDescent="0.25">
      <c r="A67" s="308"/>
      <c r="B67" s="309"/>
      <c r="C67" s="82"/>
      <c r="D67" s="83"/>
      <c r="E67" s="82"/>
      <c r="F67" s="82"/>
      <c r="G67" s="82"/>
      <c r="H67" s="128"/>
      <c r="I67" s="128"/>
      <c r="J67" s="128"/>
      <c r="K67" s="128"/>
      <c r="L67" s="128"/>
      <c r="M67" s="128"/>
      <c r="N67" s="128"/>
      <c r="O67" s="128"/>
      <c r="P67" s="128"/>
      <c r="Q67" s="128"/>
      <c r="R67" s="128"/>
      <c r="S67" s="128"/>
      <c r="T67" s="128"/>
      <c r="U67" s="128"/>
      <c r="V67" s="128"/>
      <c r="W67" s="128"/>
      <c r="X67" s="128"/>
      <c r="Y67" s="128"/>
      <c r="Z67" s="128"/>
    </row>
    <row r="68" spans="1:26" ht="15.75" x14ac:dyDescent="0.25">
      <c r="A68" s="308"/>
      <c r="B68" s="309"/>
      <c r="C68" s="82"/>
      <c r="D68" s="83"/>
      <c r="E68" s="82"/>
      <c r="F68" s="82"/>
      <c r="G68" s="82"/>
      <c r="H68" s="128"/>
      <c r="I68" s="128"/>
      <c r="J68" s="128"/>
      <c r="K68" s="128"/>
      <c r="L68" s="128"/>
      <c r="M68" s="128"/>
      <c r="N68" s="128"/>
      <c r="O68" s="128"/>
      <c r="P68" s="128"/>
      <c r="Q68" s="128"/>
      <c r="R68" s="128"/>
      <c r="S68" s="128"/>
      <c r="T68" s="128"/>
      <c r="U68" s="128"/>
      <c r="V68" s="128"/>
      <c r="W68" s="128"/>
      <c r="X68" s="128"/>
      <c r="Y68" s="128"/>
      <c r="Z68" s="128"/>
    </row>
    <row r="69" spans="1:26" ht="15.75" x14ac:dyDescent="0.25">
      <c r="A69" s="308"/>
      <c r="B69" s="309"/>
      <c r="C69" s="82"/>
      <c r="D69" s="83"/>
      <c r="E69" s="82"/>
      <c r="F69" s="82"/>
      <c r="G69" s="82"/>
      <c r="H69" s="128"/>
      <c r="I69" s="128"/>
      <c r="J69" s="128"/>
      <c r="K69" s="128"/>
      <c r="L69" s="128"/>
      <c r="M69" s="128"/>
      <c r="N69" s="128"/>
      <c r="O69" s="128"/>
      <c r="P69" s="128"/>
      <c r="Q69" s="128"/>
      <c r="R69" s="128"/>
      <c r="S69" s="128"/>
      <c r="T69" s="128"/>
      <c r="U69" s="128"/>
      <c r="V69" s="128"/>
      <c r="W69" s="128"/>
      <c r="X69" s="128"/>
      <c r="Y69" s="128"/>
      <c r="Z69" s="128"/>
    </row>
    <row r="70" spans="1:26" ht="15.75" x14ac:dyDescent="0.25">
      <c r="A70" s="308"/>
      <c r="B70" s="309"/>
      <c r="C70" s="82"/>
      <c r="D70" s="83"/>
      <c r="E70" s="82"/>
      <c r="F70" s="82"/>
      <c r="G70" s="82"/>
      <c r="H70" s="128"/>
      <c r="I70" s="128"/>
      <c r="J70" s="128"/>
      <c r="K70" s="128"/>
      <c r="L70" s="128"/>
      <c r="M70" s="128"/>
      <c r="N70" s="128"/>
      <c r="O70" s="128"/>
      <c r="P70" s="128"/>
      <c r="Q70" s="128"/>
      <c r="R70" s="128"/>
      <c r="S70" s="128"/>
      <c r="T70" s="128"/>
      <c r="U70" s="128"/>
      <c r="V70" s="128"/>
      <c r="W70" s="128"/>
      <c r="X70" s="128"/>
      <c r="Y70" s="128"/>
      <c r="Z70" s="128"/>
    </row>
    <row r="71" spans="1:26" ht="15.75" x14ac:dyDescent="0.25">
      <c r="A71" s="308"/>
      <c r="B71" s="309"/>
      <c r="C71" s="82"/>
      <c r="D71" s="83"/>
      <c r="E71" s="82"/>
      <c r="F71" s="82"/>
      <c r="G71" s="82"/>
      <c r="H71" s="128"/>
      <c r="I71" s="128"/>
      <c r="J71" s="128"/>
      <c r="K71" s="128"/>
      <c r="L71" s="128"/>
      <c r="M71" s="128"/>
      <c r="N71" s="128"/>
      <c r="O71" s="128"/>
      <c r="P71" s="128"/>
      <c r="Q71" s="128"/>
      <c r="R71" s="128"/>
      <c r="S71" s="128"/>
      <c r="T71" s="128"/>
      <c r="U71" s="128"/>
      <c r="V71" s="128"/>
      <c r="W71" s="128"/>
      <c r="X71" s="128"/>
      <c r="Y71" s="128"/>
      <c r="Z71" s="128"/>
    </row>
    <row r="72" spans="1:26" ht="15.75" x14ac:dyDescent="0.25">
      <c r="A72" s="308"/>
      <c r="B72" s="309"/>
      <c r="C72" s="82"/>
      <c r="D72" s="83"/>
      <c r="E72" s="82"/>
      <c r="F72" s="82"/>
      <c r="G72" s="82"/>
      <c r="H72" s="128"/>
      <c r="I72" s="128"/>
      <c r="J72" s="128"/>
      <c r="K72" s="128"/>
      <c r="L72" s="128"/>
      <c r="M72" s="128"/>
      <c r="N72" s="128"/>
      <c r="O72" s="128"/>
      <c r="P72" s="128"/>
      <c r="Q72" s="128"/>
      <c r="R72" s="128"/>
      <c r="S72" s="128"/>
      <c r="T72" s="128"/>
      <c r="U72" s="128"/>
      <c r="V72" s="128"/>
      <c r="W72" s="128"/>
      <c r="X72" s="128"/>
      <c r="Y72" s="128"/>
      <c r="Z72" s="128"/>
    </row>
    <row r="73" spans="1:26" ht="15.75" x14ac:dyDescent="0.25">
      <c r="A73" s="308"/>
      <c r="B73" s="309"/>
      <c r="C73" s="82"/>
      <c r="D73" s="83"/>
      <c r="E73" s="82"/>
      <c r="F73" s="82"/>
      <c r="G73" s="82"/>
      <c r="H73" s="128"/>
      <c r="I73" s="128"/>
      <c r="J73" s="128"/>
      <c r="K73" s="128"/>
      <c r="L73" s="128"/>
      <c r="M73" s="128"/>
      <c r="N73" s="128"/>
      <c r="O73" s="128"/>
      <c r="P73" s="128"/>
      <c r="Q73" s="128"/>
      <c r="R73" s="128"/>
      <c r="S73" s="128"/>
      <c r="T73" s="128"/>
      <c r="U73" s="128"/>
      <c r="V73" s="128"/>
      <c r="W73" s="128"/>
      <c r="X73" s="128"/>
      <c r="Y73" s="128"/>
      <c r="Z73" s="128"/>
    </row>
    <row r="74" spans="1:26" ht="15.75" x14ac:dyDescent="0.25">
      <c r="A74" s="308"/>
      <c r="B74" s="309"/>
      <c r="C74" s="82"/>
      <c r="D74" s="83"/>
      <c r="E74" s="82"/>
      <c r="F74" s="82"/>
      <c r="G74" s="82"/>
      <c r="H74" s="128"/>
      <c r="I74" s="128"/>
      <c r="J74" s="128"/>
      <c r="K74" s="128"/>
      <c r="L74" s="128"/>
      <c r="M74" s="128"/>
      <c r="N74" s="128"/>
      <c r="O74" s="128"/>
      <c r="P74" s="128"/>
      <c r="Q74" s="128"/>
      <c r="R74" s="128"/>
      <c r="S74" s="128"/>
      <c r="T74" s="128"/>
      <c r="U74" s="128"/>
      <c r="V74" s="128"/>
      <c r="W74" s="128"/>
      <c r="X74" s="128"/>
      <c r="Y74" s="128"/>
      <c r="Z74" s="128"/>
    </row>
    <row r="75" spans="1:26" ht="15.75" x14ac:dyDescent="0.25">
      <c r="A75" s="308"/>
      <c r="B75" s="309"/>
      <c r="C75" s="82"/>
      <c r="D75" s="83"/>
      <c r="E75" s="82"/>
      <c r="F75" s="82"/>
      <c r="G75" s="82"/>
      <c r="H75" s="128"/>
      <c r="I75" s="128"/>
      <c r="J75" s="128"/>
      <c r="K75" s="128"/>
      <c r="L75" s="128"/>
      <c r="M75" s="128"/>
      <c r="N75" s="128"/>
      <c r="O75" s="128"/>
      <c r="P75" s="128"/>
      <c r="Q75" s="128"/>
      <c r="R75" s="128"/>
      <c r="S75" s="128"/>
      <c r="T75" s="128"/>
      <c r="U75" s="128"/>
      <c r="V75" s="128"/>
      <c r="W75" s="128"/>
      <c r="X75" s="128"/>
      <c r="Y75" s="128"/>
      <c r="Z75" s="128"/>
    </row>
    <row r="76" spans="1:26" ht="15.75" x14ac:dyDescent="0.25">
      <c r="A76" s="308"/>
      <c r="B76" s="309"/>
      <c r="C76" s="82"/>
      <c r="D76" s="83"/>
      <c r="E76" s="82"/>
      <c r="F76" s="82"/>
      <c r="G76" s="82"/>
      <c r="H76" s="128"/>
      <c r="I76" s="128"/>
      <c r="J76" s="128"/>
      <c r="K76" s="128"/>
      <c r="L76" s="128"/>
      <c r="M76" s="128"/>
      <c r="N76" s="128"/>
      <c r="O76" s="128"/>
      <c r="P76" s="128"/>
      <c r="Q76" s="128"/>
      <c r="R76" s="128"/>
      <c r="S76" s="128"/>
      <c r="T76" s="128"/>
      <c r="U76" s="128"/>
      <c r="V76" s="128"/>
      <c r="W76" s="128"/>
      <c r="X76" s="128"/>
      <c r="Y76" s="128"/>
      <c r="Z76" s="128"/>
    </row>
    <row r="77" spans="1:26" ht="15.75" x14ac:dyDescent="0.25">
      <c r="A77" s="308"/>
      <c r="B77" s="309"/>
      <c r="C77" s="82"/>
      <c r="D77" s="83"/>
      <c r="E77" s="82"/>
      <c r="F77" s="82"/>
      <c r="G77" s="82"/>
      <c r="H77" s="128"/>
      <c r="I77" s="128"/>
      <c r="J77" s="128"/>
      <c r="K77" s="128"/>
      <c r="L77" s="128"/>
      <c r="M77" s="128"/>
      <c r="N77" s="128"/>
      <c r="O77" s="128"/>
      <c r="P77" s="128"/>
      <c r="Q77" s="128"/>
      <c r="R77" s="128"/>
      <c r="S77" s="128"/>
      <c r="T77" s="128"/>
      <c r="U77" s="128"/>
      <c r="V77" s="128"/>
      <c r="W77" s="128"/>
      <c r="X77" s="128"/>
      <c r="Y77" s="128"/>
      <c r="Z77" s="128"/>
    </row>
    <row r="78" spans="1:26" ht="15.75" x14ac:dyDescent="0.25">
      <c r="A78" s="308"/>
      <c r="B78" s="309"/>
      <c r="C78" s="82"/>
      <c r="D78" s="83"/>
      <c r="E78" s="82"/>
      <c r="F78" s="82"/>
      <c r="G78" s="82"/>
      <c r="H78" s="128"/>
      <c r="I78" s="128"/>
      <c r="J78" s="128"/>
      <c r="K78" s="128"/>
      <c r="L78" s="128"/>
      <c r="M78" s="128"/>
      <c r="N78" s="128"/>
      <c r="O78" s="128"/>
      <c r="P78" s="128"/>
      <c r="Q78" s="128"/>
      <c r="R78" s="128"/>
      <c r="S78" s="128"/>
      <c r="T78" s="128"/>
      <c r="U78" s="128"/>
      <c r="V78" s="128"/>
      <c r="W78" s="128"/>
      <c r="X78" s="128"/>
      <c r="Y78" s="128"/>
      <c r="Z78" s="128"/>
    </row>
    <row r="79" spans="1:26" ht="15.75" x14ac:dyDescent="0.25">
      <c r="A79" s="308"/>
      <c r="B79" s="309"/>
      <c r="C79" s="82"/>
      <c r="D79" s="83"/>
      <c r="E79" s="82"/>
      <c r="F79" s="82"/>
      <c r="G79" s="82"/>
      <c r="H79" s="128"/>
      <c r="I79" s="128"/>
      <c r="J79" s="128"/>
      <c r="K79" s="128"/>
      <c r="L79" s="128"/>
      <c r="M79" s="128"/>
      <c r="N79" s="128"/>
      <c r="O79" s="128"/>
      <c r="P79" s="128"/>
      <c r="Q79" s="128"/>
      <c r="R79" s="128"/>
      <c r="S79" s="128"/>
      <c r="T79" s="128"/>
      <c r="U79" s="128"/>
      <c r="V79" s="128"/>
      <c r="W79" s="128"/>
      <c r="X79" s="128"/>
      <c r="Y79" s="128"/>
      <c r="Z79" s="128"/>
    </row>
    <row r="80" spans="1:26" ht="15.75" x14ac:dyDescent="0.25">
      <c r="A80" s="308"/>
      <c r="B80" s="309"/>
      <c r="C80" s="82"/>
      <c r="D80" s="83"/>
      <c r="E80" s="82"/>
      <c r="F80" s="82"/>
      <c r="G80" s="82"/>
      <c r="H80" s="128"/>
      <c r="I80" s="128"/>
      <c r="J80" s="128"/>
      <c r="K80" s="128"/>
      <c r="L80" s="128"/>
      <c r="M80" s="128"/>
      <c r="N80" s="128"/>
      <c r="O80" s="128"/>
      <c r="P80" s="128"/>
      <c r="Q80" s="128"/>
      <c r="R80" s="128"/>
      <c r="S80" s="128"/>
      <c r="T80" s="128"/>
      <c r="U80" s="128"/>
      <c r="V80" s="128"/>
      <c r="W80" s="128"/>
      <c r="X80" s="128"/>
      <c r="Y80" s="128"/>
      <c r="Z80" s="128"/>
    </row>
    <row r="81" spans="1:26" ht="15.75" x14ac:dyDescent="0.25">
      <c r="A81" s="308"/>
      <c r="B81" s="309"/>
      <c r="C81" s="82"/>
      <c r="D81" s="83"/>
      <c r="E81" s="82"/>
      <c r="F81" s="82"/>
      <c r="G81" s="82"/>
      <c r="H81" s="128"/>
      <c r="I81" s="128"/>
      <c r="J81" s="128"/>
      <c r="K81" s="128"/>
      <c r="L81" s="128"/>
      <c r="M81" s="128"/>
      <c r="N81" s="128"/>
      <c r="O81" s="128"/>
      <c r="P81" s="128"/>
      <c r="Q81" s="128"/>
      <c r="R81" s="128"/>
      <c r="S81" s="128"/>
      <c r="T81" s="128"/>
      <c r="U81" s="128"/>
      <c r="V81" s="128"/>
      <c r="W81" s="128"/>
      <c r="X81" s="128"/>
      <c r="Y81" s="128"/>
      <c r="Z81" s="128"/>
    </row>
    <row r="82" spans="1:26" ht="15.75" x14ac:dyDescent="0.25">
      <c r="A82" s="308"/>
      <c r="B82" s="309"/>
      <c r="C82" s="82"/>
      <c r="D82" s="83"/>
      <c r="E82" s="82"/>
      <c r="F82" s="82"/>
      <c r="G82" s="82"/>
      <c r="H82" s="128"/>
      <c r="I82" s="128"/>
      <c r="J82" s="128"/>
      <c r="K82" s="128"/>
      <c r="L82" s="128"/>
      <c r="M82" s="128"/>
      <c r="N82" s="128"/>
      <c r="O82" s="128"/>
      <c r="P82" s="128"/>
      <c r="Q82" s="128"/>
      <c r="R82" s="128"/>
      <c r="S82" s="128"/>
      <c r="T82" s="128"/>
      <c r="U82" s="128"/>
      <c r="V82" s="128"/>
      <c r="W82" s="128"/>
      <c r="X82" s="128"/>
      <c r="Y82" s="128"/>
      <c r="Z82" s="128"/>
    </row>
    <row r="83" spans="1:26" ht="15.75" x14ac:dyDescent="0.25">
      <c r="A83" s="308"/>
      <c r="B83" s="309"/>
      <c r="C83" s="82"/>
      <c r="D83" s="83"/>
      <c r="E83" s="82"/>
      <c r="F83" s="82"/>
      <c r="G83" s="82"/>
      <c r="H83" s="128"/>
      <c r="I83" s="128"/>
      <c r="J83" s="128"/>
      <c r="K83" s="128"/>
      <c r="L83" s="128"/>
      <c r="M83" s="128"/>
      <c r="N83" s="128"/>
      <c r="O83" s="128"/>
      <c r="P83" s="128"/>
      <c r="Q83" s="128"/>
      <c r="R83" s="128"/>
      <c r="S83" s="128"/>
      <c r="T83" s="128"/>
      <c r="U83" s="128"/>
      <c r="V83" s="128"/>
      <c r="W83" s="128"/>
      <c r="X83" s="128"/>
      <c r="Y83" s="128"/>
      <c r="Z83" s="128"/>
    </row>
    <row r="84" spans="1:26" ht="15.75" x14ac:dyDescent="0.25">
      <c r="A84" s="308"/>
      <c r="B84" s="309"/>
      <c r="C84" s="82"/>
      <c r="D84" s="83"/>
      <c r="E84" s="82"/>
      <c r="F84" s="82"/>
      <c r="G84" s="82"/>
      <c r="H84" s="128"/>
      <c r="I84" s="128"/>
      <c r="J84" s="128"/>
      <c r="K84" s="128"/>
      <c r="L84" s="128"/>
      <c r="M84" s="128"/>
      <c r="N84" s="128"/>
      <c r="O84" s="128"/>
      <c r="P84" s="128"/>
      <c r="Q84" s="128"/>
      <c r="R84" s="128"/>
      <c r="S84" s="128"/>
      <c r="T84" s="128"/>
      <c r="U84" s="128"/>
      <c r="V84" s="128"/>
      <c r="W84" s="128"/>
      <c r="X84" s="128"/>
      <c r="Y84" s="128"/>
      <c r="Z84" s="128"/>
    </row>
    <row r="85" spans="1:26" ht="15.75" x14ac:dyDescent="0.25">
      <c r="A85" s="308"/>
      <c r="B85" s="309"/>
      <c r="C85" s="82"/>
      <c r="D85" s="83"/>
      <c r="E85" s="82"/>
      <c r="F85" s="82"/>
      <c r="G85" s="82"/>
      <c r="H85" s="128"/>
      <c r="I85" s="128"/>
      <c r="J85" s="128"/>
      <c r="K85" s="128"/>
      <c r="L85" s="128"/>
      <c r="M85" s="128"/>
      <c r="N85" s="128"/>
      <c r="O85" s="128"/>
      <c r="P85" s="128"/>
      <c r="Q85" s="128"/>
      <c r="R85" s="128"/>
      <c r="S85" s="128"/>
      <c r="T85" s="128"/>
      <c r="U85" s="128"/>
      <c r="V85" s="128"/>
      <c r="W85" s="128"/>
      <c r="X85" s="128"/>
      <c r="Y85" s="128"/>
      <c r="Z85" s="128"/>
    </row>
    <row r="86" spans="1:26" ht="15.75" x14ac:dyDescent="0.25">
      <c r="A86" s="308"/>
      <c r="B86" s="309"/>
      <c r="C86" s="82"/>
      <c r="D86" s="83"/>
      <c r="E86" s="82"/>
      <c r="F86" s="82"/>
      <c r="G86" s="82"/>
      <c r="H86" s="128"/>
      <c r="I86" s="128"/>
      <c r="J86" s="128"/>
      <c r="K86" s="128"/>
      <c r="L86" s="128"/>
      <c r="M86" s="128"/>
      <c r="N86" s="128"/>
      <c r="O86" s="128"/>
      <c r="P86" s="128"/>
      <c r="Q86" s="128"/>
      <c r="R86" s="128"/>
      <c r="S86" s="128"/>
      <c r="T86" s="128"/>
      <c r="U86" s="128"/>
      <c r="V86" s="128"/>
      <c r="W86" s="128"/>
      <c r="X86" s="128"/>
      <c r="Y86" s="128"/>
      <c r="Z86" s="128"/>
    </row>
    <row r="87" spans="1:26" ht="15.75" x14ac:dyDescent="0.25">
      <c r="A87" s="308"/>
      <c r="B87" s="309"/>
      <c r="C87" s="82"/>
      <c r="D87" s="83"/>
      <c r="E87" s="82"/>
      <c r="F87" s="82"/>
      <c r="G87" s="82"/>
      <c r="H87" s="128"/>
      <c r="I87" s="128"/>
      <c r="J87" s="128"/>
      <c r="K87" s="128"/>
      <c r="L87" s="128"/>
      <c r="M87" s="128"/>
      <c r="N87" s="128"/>
      <c r="O87" s="128"/>
      <c r="P87" s="128"/>
      <c r="Q87" s="128"/>
      <c r="R87" s="128"/>
      <c r="S87" s="128"/>
      <c r="T87" s="128"/>
      <c r="U87" s="128"/>
      <c r="V87" s="128"/>
      <c r="W87" s="128"/>
      <c r="X87" s="128"/>
      <c r="Y87" s="128"/>
      <c r="Z87" s="128"/>
    </row>
    <row r="88" spans="1:26" ht="15.75" x14ac:dyDescent="0.25">
      <c r="A88" s="308"/>
      <c r="B88" s="309"/>
      <c r="C88" s="82"/>
      <c r="D88" s="83"/>
      <c r="E88" s="82"/>
      <c r="F88" s="82"/>
      <c r="G88" s="82"/>
      <c r="H88" s="128"/>
      <c r="I88" s="128"/>
      <c r="J88" s="128"/>
      <c r="K88" s="128"/>
      <c r="L88" s="128"/>
      <c r="M88" s="128"/>
      <c r="N88" s="128"/>
      <c r="O88" s="128"/>
      <c r="P88" s="128"/>
      <c r="Q88" s="128"/>
      <c r="R88" s="128"/>
      <c r="S88" s="128"/>
      <c r="T88" s="128"/>
      <c r="U88" s="128"/>
      <c r="V88" s="128"/>
      <c r="W88" s="128"/>
      <c r="X88" s="128"/>
      <c r="Y88" s="128"/>
      <c r="Z88" s="128"/>
    </row>
    <row r="89" spans="1:26" ht="15.75" x14ac:dyDescent="0.25">
      <c r="A89" s="308"/>
      <c r="B89" s="309"/>
      <c r="C89" s="82"/>
      <c r="D89" s="83"/>
      <c r="E89" s="82"/>
      <c r="F89" s="82"/>
      <c r="G89" s="82"/>
      <c r="H89" s="128"/>
      <c r="I89" s="128"/>
      <c r="J89" s="128"/>
      <c r="K89" s="128"/>
      <c r="L89" s="128"/>
      <c r="M89" s="128"/>
      <c r="N89" s="128"/>
      <c r="O89" s="128"/>
      <c r="P89" s="128"/>
      <c r="Q89" s="128"/>
      <c r="R89" s="128"/>
      <c r="S89" s="128"/>
      <c r="T89" s="128"/>
      <c r="U89" s="128"/>
      <c r="V89" s="128"/>
      <c r="W89" s="128"/>
      <c r="X89" s="128"/>
      <c r="Y89" s="128"/>
      <c r="Z89" s="128"/>
    </row>
    <row r="90" spans="1:26" ht="15.75" x14ac:dyDescent="0.25">
      <c r="A90" s="308"/>
      <c r="B90" s="309"/>
      <c r="C90" s="82"/>
      <c r="D90" s="83"/>
      <c r="E90" s="82"/>
      <c r="F90" s="82"/>
      <c r="G90" s="82"/>
      <c r="H90" s="128"/>
      <c r="I90" s="128"/>
      <c r="J90" s="128"/>
      <c r="K90" s="128"/>
      <c r="L90" s="128"/>
      <c r="M90" s="128"/>
      <c r="N90" s="128"/>
      <c r="O90" s="128"/>
      <c r="P90" s="128"/>
      <c r="Q90" s="128"/>
      <c r="R90" s="128"/>
      <c r="S90" s="128"/>
      <c r="T90" s="128"/>
      <c r="U90" s="128"/>
      <c r="V90" s="128"/>
      <c r="W90" s="128"/>
      <c r="X90" s="128"/>
      <c r="Y90" s="128"/>
      <c r="Z90" s="128"/>
    </row>
    <row r="91" spans="1:26" ht="15.75" x14ac:dyDescent="0.25">
      <c r="A91" s="308"/>
      <c r="B91" s="309"/>
      <c r="C91" s="82"/>
      <c r="D91" s="83"/>
      <c r="E91" s="82"/>
      <c r="F91" s="82"/>
      <c r="G91" s="82"/>
      <c r="H91" s="128"/>
      <c r="I91" s="128"/>
      <c r="J91" s="128"/>
      <c r="K91" s="128"/>
      <c r="L91" s="128"/>
      <c r="M91" s="128"/>
      <c r="N91" s="128"/>
      <c r="O91" s="128"/>
      <c r="P91" s="128"/>
      <c r="Q91" s="128"/>
      <c r="R91" s="128"/>
      <c r="S91" s="128"/>
      <c r="T91" s="128"/>
      <c r="U91" s="128"/>
      <c r="V91" s="128"/>
      <c r="W91" s="128"/>
      <c r="X91" s="128"/>
      <c r="Y91" s="128"/>
      <c r="Z91" s="128"/>
    </row>
    <row r="92" spans="1:26" ht="15.75" x14ac:dyDescent="0.25">
      <c r="A92" s="308"/>
      <c r="B92" s="309"/>
      <c r="C92" s="82"/>
      <c r="D92" s="83"/>
      <c r="E92" s="82"/>
      <c r="F92" s="82"/>
      <c r="G92" s="82"/>
      <c r="H92" s="128"/>
      <c r="I92" s="128"/>
      <c r="J92" s="128"/>
      <c r="K92" s="128"/>
      <c r="L92" s="128"/>
      <c r="M92" s="128"/>
      <c r="N92" s="128"/>
      <c r="O92" s="128"/>
      <c r="P92" s="128"/>
      <c r="Q92" s="128"/>
      <c r="R92" s="128"/>
      <c r="S92" s="128"/>
      <c r="T92" s="128"/>
      <c r="U92" s="128"/>
      <c r="V92" s="128"/>
      <c r="W92" s="128"/>
      <c r="X92" s="128"/>
      <c r="Y92" s="128"/>
      <c r="Z92" s="128"/>
    </row>
    <row r="93" spans="1:26" ht="15.75" x14ac:dyDescent="0.25">
      <c r="A93" s="308"/>
      <c r="B93" s="309"/>
      <c r="C93" s="82"/>
      <c r="D93" s="83"/>
      <c r="E93" s="82"/>
      <c r="F93" s="82"/>
      <c r="G93" s="82"/>
      <c r="H93" s="128"/>
      <c r="I93" s="128"/>
      <c r="J93" s="128"/>
      <c r="K93" s="128"/>
      <c r="L93" s="128"/>
      <c r="M93" s="128"/>
      <c r="N93" s="128"/>
      <c r="O93" s="128"/>
      <c r="P93" s="128"/>
      <c r="Q93" s="128"/>
      <c r="R93" s="128"/>
      <c r="S93" s="128"/>
      <c r="T93" s="128"/>
      <c r="U93" s="128"/>
      <c r="V93" s="128"/>
      <c r="W93" s="128"/>
      <c r="X93" s="128"/>
      <c r="Y93" s="128"/>
      <c r="Z93" s="128"/>
    </row>
    <row r="94" spans="1:26" ht="15.75" x14ac:dyDescent="0.25">
      <c r="A94" s="308"/>
      <c r="B94" s="309"/>
      <c r="C94" s="82"/>
      <c r="D94" s="83"/>
      <c r="E94" s="82"/>
      <c r="F94" s="82"/>
      <c r="G94" s="82"/>
      <c r="H94" s="128"/>
      <c r="I94" s="128"/>
      <c r="J94" s="128"/>
      <c r="K94" s="128"/>
      <c r="L94" s="128"/>
      <c r="M94" s="128"/>
      <c r="N94" s="128"/>
      <c r="O94" s="128"/>
      <c r="P94" s="128"/>
      <c r="Q94" s="128"/>
      <c r="R94" s="128"/>
      <c r="S94" s="128"/>
      <c r="T94" s="128"/>
      <c r="U94" s="128"/>
      <c r="V94" s="128"/>
      <c r="W94" s="128"/>
      <c r="X94" s="128"/>
      <c r="Y94" s="128"/>
      <c r="Z94" s="128"/>
    </row>
    <row r="95" spans="1:26" ht="15.75" x14ac:dyDescent="0.25">
      <c r="A95" s="308"/>
      <c r="B95" s="309"/>
      <c r="C95" s="82"/>
      <c r="D95" s="83"/>
      <c r="E95" s="82"/>
      <c r="F95" s="82"/>
      <c r="G95" s="82"/>
      <c r="H95" s="128"/>
      <c r="I95" s="128"/>
      <c r="J95" s="128"/>
      <c r="K95" s="128"/>
      <c r="L95" s="128"/>
      <c r="M95" s="128"/>
      <c r="N95" s="128"/>
      <c r="O95" s="128"/>
      <c r="P95" s="128"/>
      <c r="Q95" s="128"/>
      <c r="R95" s="128"/>
      <c r="S95" s="128"/>
      <c r="T95" s="128"/>
      <c r="U95" s="128"/>
      <c r="V95" s="128"/>
      <c r="W95" s="128"/>
      <c r="X95" s="128"/>
      <c r="Y95" s="128"/>
      <c r="Z95" s="128"/>
    </row>
    <row r="96" spans="1:26" ht="15.75" x14ac:dyDescent="0.25">
      <c r="A96" s="308"/>
      <c r="B96" s="309"/>
      <c r="C96" s="82"/>
      <c r="D96" s="83"/>
      <c r="E96" s="82"/>
      <c r="F96" s="82"/>
      <c r="G96" s="82"/>
      <c r="H96" s="128"/>
      <c r="I96" s="128"/>
      <c r="J96" s="128"/>
      <c r="K96" s="128"/>
      <c r="L96" s="128"/>
      <c r="M96" s="128"/>
      <c r="N96" s="128"/>
      <c r="O96" s="128"/>
      <c r="P96" s="128"/>
      <c r="Q96" s="128"/>
      <c r="R96" s="128"/>
      <c r="S96" s="128"/>
      <c r="T96" s="128"/>
      <c r="U96" s="128"/>
      <c r="V96" s="128"/>
      <c r="W96" s="128"/>
      <c r="X96" s="128"/>
      <c r="Y96" s="128"/>
      <c r="Z96" s="128"/>
    </row>
    <row r="97" spans="1:26" ht="15.75" x14ac:dyDescent="0.25">
      <c r="A97" s="308"/>
      <c r="B97" s="309"/>
      <c r="C97" s="82"/>
      <c r="D97" s="83"/>
      <c r="E97" s="82"/>
      <c r="F97" s="82"/>
      <c r="G97" s="82"/>
      <c r="H97" s="128"/>
      <c r="I97" s="128"/>
      <c r="J97" s="128"/>
      <c r="K97" s="128"/>
      <c r="L97" s="128"/>
      <c r="M97" s="128"/>
      <c r="N97" s="128"/>
      <c r="O97" s="128"/>
      <c r="P97" s="128"/>
      <c r="Q97" s="128"/>
      <c r="R97" s="128"/>
      <c r="S97" s="128"/>
      <c r="T97" s="128"/>
      <c r="U97" s="128"/>
      <c r="V97" s="128"/>
      <c r="W97" s="128"/>
      <c r="X97" s="128"/>
      <c r="Y97" s="128"/>
      <c r="Z97" s="128"/>
    </row>
    <row r="98" spans="1:26" ht="15.75" x14ac:dyDescent="0.25">
      <c r="A98" s="308"/>
      <c r="B98" s="309"/>
      <c r="C98" s="82"/>
      <c r="D98" s="83"/>
      <c r="E98" s="82"/>
      <c r="F98" s="82"/>
      <c r="G98" s="82"/>
      <c r="H98" s="128"/>
      <c r="I98" s="128"/>
      <c r="J98" s="128"/>
      <c r="K98" s="128"/>
      <c r="L98" s="128"/>
      <c r="M98" s="128"/>
      <c r="N98" s="128"/>
      <c r="O98" s="128"/>
      <c r="P98" s="128"/>
      <c r="Q98" s="128"/>
      <c r="R98" s="128"/>
      <c r="S98" s="128"/>
      <c r="T98" s="128"/>
      <c r="U98" s="128"/>
      <c r="V98" s="128"/>
      <c r="W98" s="128"/>
      <c r="X98" s="128"/>
      <c r="Y98" s="128"/>
      <c r="Z98" s="128"/>
    </row>
    <row r="99" spans="1:26" ht="15.75" x14ac:dyDescent="0.25">
      <c r="A99" s="308"/>
      <c r="B99" s="309"/>
      <c r="C99" s="82"/>
      <c r="D99" s="83"/>
      <c r="E99" s="82"/>
      <c r="F99" s="82"/>
      <c r="G99" s="82"/>
      <c r="H99" s="128"/>
      <c r="I99" s="128"/>
      <c r="J99" s="128"/>
      <c r="K99" s="128"/>
      <c r="L99" s="128"/>
      <c r="M99" s="128"/>
      <c r="N99" s="128"/>
      <c r="O99" s="128"/>
      <c r="P99" s="128"/>
      <c r="Q99" s="128"/>
      <c r="R99" s="128"/>
      <c r="S99" s="128"/>
      <c r="T99" s="128"/>
      <c r="U99" s="128"/>
      <c r="V99" s="128"/>
      <c r="W99" s="128"/>
      <c r="X99" s="128"/>
      <c r="Y99" s="128"/>
      <c r="Z99" s="128"/>
    </row>
    <row r="100" spans="1:26" ht="15.75" x14ac:dyDescent="0.25">
      <c r="A100" s="308"/>
      <c r="B100" s="309"/>
      <c r="C100" s="82"/>
      <c r="D100" s="83"/>
      <c r="E100" s="82"/>
      <c r="F100" s="82"/>
      <c r="G100" s="82"/>
      <c r="H100" s="128"/>
      <c r="I100" s="128"/>
      <c r="J100" s="128"/>
      <c r="K100" s="128"/>
      <c r="L100" s="128"/>
      <c r="M100" s="128"/>
      <c r="N100" s="128"/>
      <c r="O100" s="128"/>
      <c r="P100" s="128"/>
      <c r="Q100" s="128"/>
      <c r="R100" s="128"/>
      <c r="S100" s="128"/>
      <c r="T100" s="128"/>
      <c r="U100" s="128"/>
      <c r="V100" s="128"/>
      <c r="W100" s="128"/>
      <c r="X100" s="128"/>
      <c r="Y100" s="128"/>
      <c r="Z100" s="128"/>
    </row>
    <row r="101" spans="1:26" ht="15.75" x14ac:dyDescent="0.25">
      <c r="A101" s="308"/>
      <c r="B101" s="309"/>
      <c r="C101" s="82"/>
      <c r="D101" s="83"/>
      <c r="E101" s="82"/>
      <c r="F101" s="82"/>
      <c r="G101" s="82"/>
      <c r="H101" s="128"/>
      <c r="I101" s="128"/>
      <c r="J101" s="128"/>
      <c r="K101" s="128"/>
      <c r="L101" s="128"/>
      <c r="M101" s="128"/>
      <c r="N101" s="128"/>
      <c r="O101" s="128"/>
      <c r="P101" s="128"/>
      <c r="Q101" s="128"/>
      <c r="R101" s="128"/>
      <c r="S101" s="128"/>
      <c r="T101" s="128"/>
      <c r="U101" s="128"/>
      <c r="V101" s="128"/>
      <c r="W101" s="128"/>
      <c r="X101" s="128"/>
      <c r="Y101" s="128"/>
      <c r="Z101" s="128"/>
    </row>
    <row r="102" spans="1:26" ht="15.75" x14ac:dyDescent="0.25">
      <c r="A102" s="308"/>
      <c r="B102" s="309"/>
      <c r="C102" s="82"/>
      <c r="D102" s="83"/>
      <c r="E102" s="82"/>
      <c r="F102" s="82"/>
      <c r="G102" s="82"/>
      <c r="H102" s="128"/>
      <c r="I102" s="128"/>
      <c r="J102" s="128"/>
      <c r="K102" s="128"/>
      <c r="L102" s="128"/>
      <c r="M102" s="128"/>
      <c r="N102" s="128"/>
      <c r="O102" s="128"/>
      <c r="P102" s="128"/>
      <c r="Q102" s="128"/>
      <c r="R102" s="128"/>
      <c r="S102" s="128"/>
      <c r="T102" s="128"/>
      <c r="U102" s="128"/>
      <c r="V102" s="128"/>
      <c r="W102" s="128"/>
      <c r="X102" s="128"/>
      <c r="Y102" s="128"/>
      <c r="Z102" s="128"/>
    </row>
    <row r="103" spans="1:26" ht="15.75" x14ac:dyDescent="0.25">
      <c r="A103" s="308"/>
      <c r="B103" s="309"/>
      <c r="C103" s="82"/>
      <c r="D103" s="83"/>
      <c r="E103" s="82"/>
      <c r="F103" s="82"/>
      <c r="G103" s="82"/>
      <c r="H103" s="128"/>
      <c r="I103" s="128"/>
      <c r="J103" s="128"/>
      <c r="K103" s="128"/>
      <c r="L103" s="128"/>
      <c r="M103" s="128"/>
      <c r="N103" s="128"/>
      <c r="O103" s="128"/>
      <c r="P103" s="128"/>
      <c r="Q103" s="128"/>
      <c r="R103" s="128"/>
      <c r="S103" s="128"/>
      <c r="T103" s="128"/>
      <c r="U103" s="128"/>
      <c r="V103" s="128"/>
      <c r="W103" s="128"/>
      <c r="X103" s="128"/>
      <c r="Y103" s="128"/>
      <c r="Z103" s="128"/>
    </row>
    <row r="104" spans="1:26" ht="15.75" x14ac:dyDescent="0.25">
      <c r="A104" s="308"/>
      <c r="B104" s="309"/>
      <c r="C104" s="82"/>
      <c r="D104" s="83"/>
      <c r="E104" s="82"/>
      <c r="F104" s="82"/>
      <c r="G104" s="82"/>
      <c r="H104" s="128"/>
      <c r="I104" s="128"/>
      <c r="J104" s="128"/>
      <c r="K104" s="128"/>
      <c r="L104" s="128"/>
      <c r="M104" s="128"/>
      <c r="N104" s="128"/>
      <c r="O104" s="128"/>
      <c r="P104" s="128"/>
      <c r="Q104" s="128"/>
      <c r="R104" s="128"/>
      <c r="S104" s="128"/>
      <c r="T104" s="128"/>
      <c r="U104" s="128"/>
      <c r="V104" s="128"/>
      <c r="W104" s="128"/>
      <c r="X104" s="128"/>
      <c r="Y104" s="128"/>
      <c r="Z104" s="128"/>
    </row>
    <row r="105" spans="1:26" ht="15.75" x14ac:dyDescent="0.25">
      <c r="A105" s="308"/>
      <c r="B105" s="309"/>
      <c r="C105" s="82"/>
      <c r="D105" s="83"/>
      <c r="E105" s="82"/>
      <c r="F105" s="82"/>
      <c r="G105" s="82"/>
      <c r="H105" s="128"/>
      <c r="I105" s="128"/>
      <c r="J105" s="128"/>
      <c r="K105" s="128"/>
      <c r="L105" s="128"/>
      <c r="M105" s="128"/>
      <c r="N105" s="128"/>
      <c r="O105" s="128"/>
      <c r="P105" s="128"/>
      <c r="Q105" s="128"/>
      <c r="R105" s="128"/>
      <c r="S105" s="128"/>
      <c r="T105" s="128"/>
      <c r="U105" s="128"/>
      <c r="V105" s="128"/>
      <c r="W105" s="128"/>
      <c r="X105" s="128"/>
      <c r="Y105" s="128"/>
      <c r="Z105" s="128"/>
    </row>
    <row r="106" spans="1:26" ht="15.75" x14ac:dyDescent="0.25">
      <c r="A106" s="308"/>
      <c r="B106" s="309"/>
      <c r="C106" s="82"/>
      <c r="D106" s="83"/>
      <c r="E106" s="82"/>
      <c r="F106" s="82"/>
      <c r="G106" s="82"/>
      <c r="H106" s="128"/>
      <c r="I106" s="128"/>
      <c r="J106" s="128"/>
      <c r="K106" s="128"/>
      <c r="L106" s="128"/>
      <c r="M106" s="128"/>
      <c r="N106" s="128"/>
      <c r="O106" s="128"/>
      <c r="P106" s="128"/>
      <c r="Q106" s="128"/>
      <c r="R106" s="128"/>
      <c r="S106" s="128"/>
      <c r="T106" s="128"/>
      <c r="U106" s="128"/>
      <c r="V106" s="128"/>
      <c r="W106" s="128"/>
      <c r="X106" s="128"/>
      <c r="Y106" s="128"/>
      <c r="Z106" s="128"/>
    </row>
    <row r="107" spans="1:26" ht="15.75" x14ac:dyDescent="0.25">
      <c r="A107" s="308"/>
      <c r="B107" s="309"/>
      <c r="C107" s="82"/>
      <c r="D107" s="83"/>
      <c r="E107" s="82"/>
      <c r="F107" s="82"/>
      <c r="G107" s="82"/>
      <c r="H107" s="128"/>
      <c r="I107" s="128"/>
      <c r="J107" s="128"/>
      <c r="K107" s="128"/>
      <c r="L107" s="128"/>
      <c r="M107" s="128"/>
      <c r="N107" s="128"/>
      <c r="O107" s="128"/>
      <c r="P107" s="128"/>
      <c r="Q107" s="128"/>
      <c r="R107" s="128"/>
      <c r="S107" s="128"/>
      <c r="T107" s="128"/>
      <c r="U107" s="128"/>
      <c r="V107" s="128"/>
      <c r="W107" s="128"/>
      <c r="X107" s="128"/>
      <c r="Y107" s="128"/>
      <c r="Z107" s="128"/>
    </row>
    <row r="108" spans="1:26" ht="15.75" x14ac:dyDescent="0.25">
      <c r="A108" s="308"/>
      <c r="B108" s="309"/>
      <c r="C108" s="82"/>
      <c r="D108" s="83"/>
      <c r="E108" s="82"/>
      <c r="F108" s="82"/>
      <c r="G108" s="82"/>
      <c r="H108" s="128"/>
      <c r="I108" s="128"/>
      <c r="J108" s="128"/>
      <c r="K108" s="128"/>
      <c r="L108" s="128"/>
      <c r="M108" s="128"/>
      <c r="N108" s="128"/>
      <c r="O108" s="128"/>
      <c r="P108" s="128"/>
      <c r="Q108" s="128"/>
      <c r="R108" s="128"/>
      <c r="S108" s="128"/>
      <c r="T108" s="128"/>
      <c r="U108" s="128"/>
      <c r="V108" s="128"/>
      <c r="W108" s="128"/>
      <c r="X108" s="128"/>
      <c r="Y108" s="128"/>
      <c r="Z108" s="128"/>
    </row>
    <row r="109" spans="1:26" ht="15.75" x14ac:dyDescent="0.25">
      <c r="A109" s="308"/>
      <c r="B109" s="309"/>
      <c r="C109" s="82"/>
      <c r="D109" s="83"/>
      <c r="E109" s="82"/>
      <c r="F109" s="82"/>
      <c r="G109" s="82"/>
      <c r="H109" s="128"/>
      <c r="I109" s="128"/>
      <c r="J109" s="128"/>
      <c r="K109" s="128"/>
      <c r="L109" s="128"/>
      <c r="M109" s="128"/>
      <c r="N109" s="128"/>
      <c r="O109" s="128"/>
      <c r="P109" s="128"/>
      <c r="Q109" s="128"/>
      <c r="R109" s="128"/>
      <c r="S109" s="128"/>
      <c r="T109" s="128"/>
      <c r="U109" s="128"/>
      <c r="V109" s="128"/>
      <c r="W109" s="128"/>
      <c r="X109" s="128"/>
      <c r="Y109" s="128"/>
      <c r="Z109" s="128"/>
    </row>
    <row r="110" spans="1:26" ht="15.75" x14ac:dyDescent="0.25">
      <c r="A110" s="308"/>
      <c r="B110" s="309"/>
      <c r="C110" s="82"/>
      <c r="D110" s="83"/>
      <c r="E110" s="82"/>
      <c r="F110" s="82"/>
      <c r="G110" s="82"/>
      <c r="H110" s="128"/>
      <c r="I110" s="128"/>
      <c r="J110" s="128"/>
      <c r="K110" s="128"/>
      <c r="L110" s="128"/>
      <c r="M110" s="128"/>
      <c r="N110" s="128"/>
      <c r="O110" s="128"/>
      <c r="P110" s="128"/>
      <c r="Q110" s="128"/>
      <c r="R110" s="128"/>
      <c r="S110" s="128"/>
      <c r="T110" s="128"/>
      <c r="U110" s="128"/>
      <c r="V110" s="128"/>
      <c r="W110" s="128"/>
      <c r="X110" s="128"/>
      <c r="Y110" s="128"/>
      <c r="Z110" s="128"/>
    </row>
    <row r="111" spans="1:26" ht="15.75" x14ac:dyDescent="0.25">
      <c r="A111" s="308"/>
      <c r="B111" s="309"/>
      <c r="C111" s="82"/>
      <c r="D111" s="83"/>
      <c r="E111" s="82"/>
      <c r="F111" s="82"/>
      <c r="G111" s="82"/>
      <c r="H111" s="128"/>
      <c r="I111" s="128"/>
      <c r="J111" s="128"/>
      <c r="K111" s="128"/>
      <c r="L111" s="128"/>
      <c r="M111" s="128"/>
      <c r="N111" s="128"/>
      <c r="O111" s="128"/>
      <c r="P111" s="128"/>
      <c r="Q111" s="128"/>
      <c r="R111" s="128"/>
      <c r="S111" s="128"/>
      <c r="T111" s="128"/>
      <c r="U111" s="128"/>
      <c r="V111" s="128"/>
      <c r="W111" s="128"/>
      <c r="X111" s="128"/>
      <c r="Y111" s="128"/>
      <c r="Z111" s="128"/>
    </row>
    <row r="112" spans="1:26" ht="15.75" x14ac:dyDescent="0.25">
      <c r="A112" s="308"/>
      <c r="B112" s="309"/>
      <c r="C112" s="82"/>
      <c r="D112" s="83"/>
      <c r="E112" s="82"/>
      <c r="F112" s="82"/>
      <c r="G112" s="82"/>
      <c r="H112" s="128"/>
      <c r="I112" s="128"/>
      <c r="J112" s="128"/>
      <c r="K112" s="128"/>
      <c r="L112" s="128"/>
      <c r="M112" s="128"/>
      <c r="N112" s="128"/>
      <c r="O112" s="128"/>
      <c r="P112" s="128"/>
      <c r="Q112" s="128"/>
      <c r="R112" s="128"/>
      <c r="S112" s="128"/>
      <c r="T112" s="128"/>
      <c r="U112" s="128"/>
      <c r="V112" s="128"/>
      <c r="W112" s="128"/>
      <c r="X112" s="128"/>
      <c r="Y112" s="128"/>
      <c r="Z112" s="128"/>
    </row>
    <row r="113" spans="1:26" ht="15.75" x14ac:dyDescent="0.25">
      <c r="A113" s="308"/>
      <c r="B113" s="309"/>
      <c r="C113" s="82"/>
      <c r="D113" s="83"/>
      <c r="E113" s="82"/>
      <c r="F113" s="82"/>
      <c r="G113" s="82"/>
      <c r="H113" s="128"/>
      <c r="I113" s="128"/>
      <c r="J113" s="128"/>
      <c r="K113" s="128"/>
      <c r="L113" s="128"/>
      <c r="M113" s="128"/>
      <c r="N113" s="128"/>
      <c r="O113" s="128"/>
      <c r="P113" s="128"/>
      <c r="Q113" s="128"/>
      <c r="R113" s="128"/>
      <c r="S113" s="128"/>
      <c r="T113" s="128"/>
      <c r="U113" s="128"/>
      <c r="V113" s="128"/>
      <c r="W113" s="128"/>
      <c r="X113" s="128"/>
      <c r="Y113" s="128"/>
      <c r="Z113" s="128"/>
    </row>
    <row r="114" spans="1:26" ht="15.75" x14ac:dyDescent="0.25">
      <c r="A114" s="308"/>
      <c r="B114" s="309"/>
      <c r="C114" s="82"/>
      <c r="D114" s="83"/>
      <c r="E114" s="82"/>
      <c r="F114" s="82"/>
      <c r="G114" s="82"/>
      <c r="H114" s="128"/>
      <c r="I114" s="128"/>
      <c r="J114" s="128"/>
      <c r="K114" s="128"/>
      <c r="L114" s="128"/>
      <c r="M114" s="128"/>
      <c r="N114" s="128"/>
      <c r="O114" s="128"/>
      <c r="P114" s="128"/>
      <c r="Q114" s="128"/>
      <c r="R114" s="128"/>
      <c r="S114" s="128"/>
      <c r="T114" s="128"/>
      <c r="U114" s="128"/>
      <c r="V114" s="128"/>
      <c r="W114" s="128"/>
      <c r="X114" s="128"/>
      <c r="Y114" s="128"/>
      <c r="Z114" s="128"/>
    </row>
    <row r="115" spans="1:26" ht="15.75" x14ac:dyDescent="0.25">
      <c r="A115" s="308"/>
      <c r="B115" s="309"/>
      <c r="C115" s="82"/>
      <c r="D115" s="83"/>
      <c r="E115" s="82"/>
      <c r="F115" s="82"/>
      <c r="G115" s="82"/>
      <c r="H115" s="128"/>
      <c r="I115" s="128"/>
      <c r="J115" s="128"/>
      <c r="K115" s="128"/>
      <c r="L115" s="128"/>
      <c r="M115" s="128"/>
      <c r="N115" s="128"/>
      <c r="O115" s="128"/>
      <c r="P115" s="128"/>
      <c r="Q115" s="128"/>
      <c r="R115" s="128"/>
      <c r="S115" s="128"/>
      <c r="T115" s="128"/>
      <c r="U115" s="128"/>
      <c r="V115" s="128"/>
      <c r="W115" s="128"/>
      <c r="X115" s="128"/>
      <c r="Y115" s="128"/>
      <c r="Z115" s="128"/>
    </row>
    <row r="116" spans="1:26" ht="15.75" x14ac:dyDescent="0.25">
      <c r="A116" s="308"/>
      <c r="B116" s="309"/>
      <c r="C116" s="82"/>
      <c r="D116" s="83"/>
      <c r="E116" s="82"/>
      <c r="F116" s="82"/>
      <c r="G116" s="82"/>
      <c r="H116" s="128"/>
      <c r="I116" s="128"/>
      <c r="J116" s="128"/>
      <c r="K116" s="128"/>
      <c r="L116" s="128"/>
      <c r="M116" s="128"/>
      <c r="N116" s="128"/>
      <c r="O116" s="128"/>
      <c r="P116" s="128"/>
      <c r="Q116" s="128"/>
      <c r="R116" s="128"/>
      <c r="S116" s="128"/>
      <c r="T116" s="128"/>
      <c r="U116" s="128"/>
      <c r="V116" s="128"/>
      <c r="W116" s="128"/>
      <c r="X116" s="128"/>
      <c r="Y116" s="128"/>
      <c r="Z116" s="128"/>
    </row>
    <row r="117" spans="1:26" ht="15.75" x14ac:dyDescent="0.25">
      <c r="A117" s="308"/>
      <c r="B117" s="309"/>
      <c r="C117" s="82"/>
      <c r="D117" s="83"/>
      <c r="E117" s="82"/>
      <c r="F117" s="82"/>
      <c r="G117" s="82"/>
      <c r="H117" s="128"/>
      <c r="I117" s="128"/>
      <c r="J117" s="128"/>
      <c r="K117" s="128"/>
      <c r="L117" s="128"/>
      <c r="M117" s="128"/>
      <c r="N117" s="128"/>
      <c r="O117" s="128"/>
      <c r="P117" s="128"/>
      <c r="Q117" s="128"/>
      <c r="R117" s="128"/>
      <c r="S117" s="128"/>
      <c r="T117" s="128"/>
      <c r="U117" s="128"/>
      <c r="V117" s="128"/>
      <c r="W117" s="128"/>
      <c r="X117" s="128"/>
      <c r="Y117" s="128"/>
      <c r="Z117" s="128"/>
    </row>
    <row r="118" spans="1:26" ht="15.75" x14ac:dyDescent="0.25">
      <c r="A118" s="308"/>
      <c r="B118" s="309"/>
      <c r="C118" s="82"/>
      <c r="D118" s="83"/>
      <c r="E118" s="82"/>
      <c r="F118" s="82"/>
      <c r="G118" s="82"/>
      <c r="H118" s="128"/>
      <c r="I118" s="128"/>
      <c r="J118" s="128"/>
      <c r="K118" s="128"/>
      <c r="L118" s="128"/>
      <c r="M118" s="128"/>
      <c r="N118" s="128"/>
      <c r="O118" s="128"/>
      <c r="P118" s="128"/>
      <c r="Q118" s="128"/>
      <c r="R118" s="128"/>
      <c r="S118" s="128"/>
      <c r="T118" s="128"/>
      <c r="U118" s="128"/>
      <c r="V118" s="128"/>
      <c r="W118" s="128"/>
      <c r="X118" s="128"/>
      <c r="Y118" s="128"/>
      <c r="Z118" s="128"/>
    </row>
    <row r="119" spans="1:26" ht="15.75" x14ac:dyDescent="0.25">
      <c r="A119" s="308"/>
      <c r="B119" s="309"/>
      <c r="C119" s="82"/>
      <c r="D119" s="83"/>
      <c r="E119" s="82"/>
      <c r="F119" s="82"/>
      <c r="G119" s="82"/>
      <c r="H119" s="128"/>
      <c r="I119" s="128"/>
      <c r="J119" s="128"/>
      <c r="K119" s="128"/>
      <c r="L119" s="128"/>
      <c r="M119" s="128"/>
      <c r="N119" s="128"/>
      <c r="O119" s="128"/>
      <c r="P119" s="128"/>
      <c r="Q119" s="128"/>
      <c r="R119" s="128"/>
      <c r="S119" s="128"/>
      <c r="T119" s="128"/>
      <c r="U119" s="128"/>
      <c r="V119" s="128"/>
      <c r="W119" s="128"/>
      <c r="X119" s="128"/>
      <c r="Y119" s="128"/>
      <c r="Z119" s="128"/>
    </row>
    <row r="120" spans="1:26" ht="15.75" x14ac:dyDescent="0.25">
      <c r="A120" s="308"/>
      <c r="B120" s="309"/>
      <c r="C120" s="82"/>
      <c r="D120" s="83"/>
      <c r="E120" s="82"/>
      <c r="F120" s="82"/>
      <c r="G120" s="82"/>
      <c r="H120" s="128"/>
      <c r="I120" s="128"/>
      <c r="J120" s="128"/>
      <c r="K120" s="128"/>
      <c r="L120" s="128"/>
      <c r="M120" s="128"/>
      <c r="N120" s="128"/>
      <c r="O120" s="128"/>
      <c r="P120" s="128"/>
      <c r="Q120" s="128"/>
      <c r="R120" s="128"/>
      <c r="S120" s="128"/>
      <c r="T120" s="128"/>
      <c r="U120" s="128"/>
      <c r="V120" s="128"/>
      <c r="W120" s="128"/>
      <c r="X120" s="128"/>
      <c r="Y120" s="128"/>
      <c r="Z120" s="128"/>
    </row>
    <row r="121" spans="1:26" ht="15.75" x14ac:dyDescent="0.25">
      <c r="A121" s="308"/>
      <c r="B121" s="309"/>
      <c r="C121" s="82"/>
      <c r="D121" s="83"/>
      <c r="E121" s="82"/>
      <c r="F121" s="82"/>
      <c r="G121" s="82"/>
      <c r="H121" s="128"/>
      <c r="I121" s="128"/>
      <c r="J121" s="128"/>
      <c r="K121" s="128"/>
      <c r="L121" s="128"/>
      <c r="M121" s="128"/>
      <c r="N121" s="128"/>
      <c r="O121" s="128"/>
      <c r="P121" s="128"/>
      <c r="Q121" s="128"/>
      <c r="R121" s="128"/>
      <c r="S121" s="128"/>
      <c r="T121" s="128"/>
      <c r="U121" s="128"/>
      <c r="V121" s="128"/>
      <c r="W121" s="128"/>
      <c r="X121" s="128"/>
      <c r="Y121" s="128"/>
      <c r="Z121" s="128"/>
    </row>
    <row r="122" spans="1:26" ht="15.75" x14ac:dyDescent="0.25">
      <c r="A122" s="308"/>
      <c r="B122" s="309"/>
      <c r="C122" s="82"/>
      <c r="D122" s="83"/>
      <c r="E122" s="82"/>
      <c r="F122" s="82"/>
      <c r="G122" s="82"/>
      <c r="H122" s="128"/>
      <c r="I122" s="128"/>
      <c r="J122" s="128"/>
      <c r="K122" s="128"/>
      <c r="L122" s="128"/>
      <c r="M122" s="128"/>
      <c r="N122" s="128"/>
      <c r="O122" s="128"/>
      <c r="P122" s="128"/>
      <c r="Q122" s="128"/>
      <c r="R122" s="128"/>
      <c r="S122" s="128"/>
      <c r="T122" s="128"/>
      <c r="U122" s="128"/>
      <c r="V122" s="128"/>
      <c r="W122" s="128"/>
      <c r="X122" s="128"/>
      <c r="Y122" s="128"/>
      <c r="Z122" s="128"/>
    </row>
    <row r="123" spans="1:26" ht="15.75" x14ac:dyDescent="0.25">
      <c r="A123" s="308"/>
      <c r="B123" s="309"/>
      <c r="C123" s="82"/>
      <c r="D123" s="83"/>
      <c r="E123" s="82"/>
      <c r="F123" s="82"/>
      <c r="G123" s="82"/>
      <c r="H123" s="128"/>
      <c r="I123" s="128"/>
      <c r="J123" s="128"/>
      <c r="K123" s="128"/>
      <c r="L123" s="128"/>
      <c r="M123" s="128"/>
      <c r="N123" s="128"/>
      <c r="O123" s="128"/>
      <c r="P123" s="128"/>
      <c r="Q123" s="128"/>
      <c r="R123" s="128"/>
      <c r="S123" s="128"/>
      <c r="T123" s="128"/>
      <c r="U123" s="128"/>
      <c r="V123" s="128"/>
      <c r="W123" s="128"/>
      <c r="X123" s="128"/>
      <c r="Y123" s="128"/>
      <c r="Z123" s="128"/>
    </row>
    <row r="124" spans="1:26" ht="15.75" x14ac:dyDescent="0.25">
      <c r="A124" s="308"/>
      <c r="B124" s="309"/>
      <c r="C124" s="82"/>
      <c r="D124" s="83"/>
      <c r="E124" s="82"/>
      <c r="F124" s="82"/>
      <c r="G124" s="82"/>
      <c r="H124" s="128"/>
      <c r="I124" s="128"/>
      <c r="J124" s="128"/>
      <c r="K124" s="128"/>
      <c r="L124" s="128"/>
      <c r="M124" s="128"/>
      <c r="N124" s="128"/>
      <c r="O124" s="128"/>
      <c r="P124" s="128"/>
      <c r="Q124" s="128"/>
      <c r="R124" s="128"/>
      <c r="S124" s="128"/>
      <c r="T124" s="128"/>
      <c r="U124" s="128"/>
      <c r="V124" s="128"/>
      <c r="W124" s="128"/>
      <c r="X124" s="128"/>
      <c r="Y124" s="128"/>
      <c r="Z124" s="128"/>
    </row>
    <row r="125" spans="1:26" ht="15.75" x14ac:dyDescent="0.25">
      <c r="A125" s="308"/>
      <c r="B125" s="309"/>
      <c r="C125" s="82"/>
      <c r="D125" s="83"/>
      <c r="E125" s="82"/>
      <c r="F125" s="82"/>
      <c r="G125" s="82"/>
      <c r="H125" s="128"/>
      <c r="I125" s="128"/>
      <c r="J125" s="128"/>
      <c r="K125" s="128"/>
      <c r="L125" s="128"/>
      <c r="M125" s="128"/>
      <c r="N125" s="128"/>
      <c r="O125" s="128"/>
      <c r="P125" s="128"/>
      <c r="Q125" s="128"/>
      <c r="R125" s="128"/>
      <c r="S125" s="128"/>
      <c r="T125" s="128"/>
      <c r="U125" s="128"/>
      <c r="V125" s="128"/>
      <c r="W125" s="128"/>
      <c r="X125" s="128"/>
      <c r="Y125" s="128"/>
      <c r="Z125" s="128"/>
    </row>
    <row r="126" spans="1:26" ht="15.75" x14ac:dyDescent="0.25">
      <c r="A126" s="308"/>
      <c r="B126" s="309"/>
      <c r="C126" s="82"/>
      <c r="D126" s="83"/>
      <c r="E126" s="82"/>
      <c r="F126" s="82"/>
      <c r="G126" s="82"/>
      <c r="H126" s="128"/>
      <c r="I126" s="128"/>
      <c r="J126" s="128"/>
      <c r="K126" s="128"/>
      <c r="L126" s="128"/>
      <c r="M126" s="128"/>
      <c r="N126" s="128"/>
      <c r="O126" s="128"/>
      <c r="P126" s="128"/>
      <c r="Q126" s="128"/>
      <c r="R126" s="128"/>
      <c r="S126" s="128"/>
      <c r="T126" s="128"/>
      <c r="U126" s="128"/>
      <c r="V126" s="128"/>
      <c r="W126" s="128"/>
      <c r="X126" s="128"/>
      <c r="Y126" s="128"/>
      <c r="Z126" s="128"/>
    </row>
    <row r="127" spans="1:26" ht="15.75" x14ac:dyDescent="0.25">
      <c r="A127" s="308"/>
      <c r="B127" s="309"/>
      <c r="C127" s="82"/>
      <c r="D127" s="83"/>
      <c r="E127" s="82"/>
      <c r="F127" s="82"/>
      <c r="G127" s="82"/>
      <c r="H127" s="128"/>
      <c r="I127" s="128"/>
      <c r="J127" s="128"/>
      <c r="K127" s="128"/>
      <c r="L127" s="128"/>
      <c r="M127" s="128"/>
      <c r="N127" s="128"/>
      <c r="O127" s="128"/>
      <c r="P127" s="128"/>
      <c r="Q127" s="128"/>
      <c r="R127" s="128"/>
      <c r="S127" s="128"/>
      <c r="T127" s="128"/>
      <c r="U127" s="128"/>
      <c r="V127" s="128"/>
      <c r="W127" s="128"/>
      <c r="X127" s="128"/>
      <c r="Y127" s="128"/>
      <c r="Z127" s="128"/>
    </row>
    <row r="128" spans="1:26" ht="15.75" x14ac:dyDescent="0.25">
      <c r="A128" s="308"/>
      <c r="B128" s="309"/>
      <c r="C128" s="82"/>
      <c r="D128" s="83"/>
      <c r="E128" s="82"/>
      <c r="F128" s="82"/>
      <c r="G128" s="82"/>
      <c r="H128" s="128"/>
      <c r="I128" s="128"/>
      <c r="J128" s="128"/>
      <c r="K128" s="128"/>
      <c r="L128" s="128"/>
      <c r="M128" s="128"/>
      <c r="N128" s="128"/>
      <c r="O128" s="128"/>
      <c r="P128" s="128"/>
      <c r="Q128" s="128"/>
      <c r="R128" s="128"/>
      <c r="S128" s="128"/>
      <c r="T128" s="128"/>
      <c r="U128" s="128"/>
      <c r="V128" s="128"/>
      <c r="W128" s="128"/>
      <c r="X128" s="128"/>
      <c r="Y128" s="128"/>
      <c r="Z128" s="128"/>
    </row>
    <row r="129" spans="1:26" ht="15.75" x14ac:dyDescent="0.25">
      <c r="A129" s="308"/>
      <c r="B129" s="309"/>
      <c r="C129" s="82"/>
      <c r="D129" s="83"/>
      <c r="E129" s="82"/>
      <c r="F129" s="82"/>
      <c r="G129" s="82"/>
      <c r="H129" s="128"/>
      <c r="I129" s="128"/>
      <c r="J129" s="128"/>
      <c r="K129" s="128"/>
      <c r="L129" s="128"/>
      <c r="M129" s="128"/>
      <c r="N129" s="128"/>
      <c r="O129" s="128"/>
      <c r="P129" s="128"/>
      <c r="Q129" s="128"/>
      <c r="R129" s="128"/>
      <c r="S129" s="128"/>
      <c r="T129" s="128"/>
      <c r="U129" s="128"/>
      <c r="V129" s="128"/>
      <c r="W129" s="128"/>
      <c r="X129" s="128"/>
      <c r="Y129" s="128"/>
      <c r="Z129" s="128"/>
    </row>
    <row r="130" spans="1:26" ht="15.75" x14ac:dyDescent="0.25">
      <c r="A130" s="308"/>
      <c r="B130" s="309"/>
      <c r="C130" s="82"/>
      <c r="D130" s="83"/>
      <c r="E130" s="82"/>
      <c r="F130" s="82"/>
      <c r="G130" s="82"/>
      <c r="H130" s="128"/>
      <c r="I130" s="128"/>
      <c r="J130" s="128"/>
      <c r="K130" s="128"/>
      <c r="L130" s="128"/>
      <c r="M130" s="128"/>
      <c r="N130" s="128"/>
      <c r="O130" s="128"/>
      <c r="P130" s="128"/>
      <c r="Q130" s="128"/>
      <c r="R130" s="128"/>
      <c r="S130" s="128"/>
      <c r="T130" s="128"/>
      <c r="U130" s="128"/>
      <c r="V130" s="128"/>
      <c r="W130" s="128"/>
      <c r="X130" s="128"/>
      <c r="Y130" s="128"/>
      <c r="Z130" s="128"/>
    </row>
    <row r="131" spans="1:26" ht="15.75" x14ac:dyDescent="0.25">
      <c r="A131" s="308"/>
      <c r="B131" s="309"/>
      <c r="C131" s="82"/>
      <c r="D131" s="83"/>
      <c r="E131" s="82"/>
      <c r="F131" s="82"/>
      <c r="G131" s="82"/>
      <c r="H131" s="128"/>
      <c r="I131" s="128"/>
      <c r="J131" s="128"/>
      <c r="K131" s="128"/>
      <c r="L131" s="128"/>
      <c r="M131" s="128"/>
      <c r="N131" s="128"/>
      <c r="O131" s="128"/>
      <c r="P131" s="128"/>
      <c r="Q131" s="128"/>
      <c r="R131" s="128"/>
      <c r="S131" s="128"/>
      <c r="T131" s="128"/>
      <c r="U131" s="128"/>
      <c r="V131" s="128"/>
      <c r="W131" s="128"/>
      <c r="X131" s="128"/>
      <c r="Y131" s="128"/>
      <c r="Z131" s="128"/>
    </row>
    <row r="132" spans="1:26" ht="15.75" x14ac:dyDescent="0.25">
      <c r="A132" s="308"/>
      <c r="B132" s="309"/>
      <c r="C132" s="82"/>
      <c r="D132" s="83"/>
      <c r="E132" s="82"/>
      <c r="F132" s="82"/>
      <c r="G132" s="82"/>
      <c r="H132" s="128"/>
      <c r="I132" s="128"/>
      <c r="J132" s="128"/>
      <c r="K132" s="128"/>
      <c r="L132" s="128"/>
      <c r="M132" s="128"/>
      <c r="N132" s="128"/>
      <c r="O132" s="128"/>
      <c r="P132" s="128"/>
      <c r="Q132" s="128"/>
      <c r="R132" s="128"/>
      <c r="S132" s="128"/>
      <c r="T132" s="128"/>
      <c r="U132" s="128"/>
      <c r="V132" s="128"/>
      <c r="W132" s="128"/>
      <c r="X132" s="128"/>
      <c r="Y132" s="128"/>
      <c r="Z132" s="128"/>
    </row>
    <row r="133" spans="1:26" ht="15.75" x14ac:dyDescent="0.25">
      <c r="A133" s="308"/>
      <c r="B133" s="309"/>
      <c r="C133" s="82"/>
      <c r="D133" s="83"/>
      <c r="E133" s="82"/>
      <c r="F133" s="82"/>
      <c r="G133" s="82"/>
      <c r="H133" s="128"/>
      <c r="I133" s="128"/>
      <c r="J133" s="128"/>
      <c r="K133" s="128"/>
      <c r="L133" s="128"/>
      <c r="M133" s="128"/>
      <c r="N133" s="128"/>
      <c r="O133" s="128"/>
      <c r="P133" s="128"/>
      <c r="Q133" s="128"/>
      <c r="R133" s="128"/>
      <c r="S133" s="128"/>
      <c r="T133" s="128"/>
      <c r="U133" s="128"/>
      <c r="V133" s="128"/>
      <c r="W133" s="128"/>
      <c r="X133" s="128"/>
      <c r="Y133" s="128"/>
      <c r="Z133" s="128"/>
    </row>
    <row r="134" spans="1:26" ht="15.75" x14ac:dyDescent="0.25">
      <c r="A134" s="308"/>
      <c r="B134" s="309"/>
      <c r="C134" s="82"/>
      <c r="D134" s="83"/>
      <c r="E134" s="82"/>
      <c r="F134" s="82"/>
      <c r="G134" s="82"/>
      <c r="H134" s="128"/>
      <c r="I134" s="128"/>
      <c r="J134" s="128"/>
      <c r="K134" s="128"/>
      <c r="L134" s="128"/>
      <c r="M134" s="128"/>
      <c r="N134" s="128"/>
      <c r="O134" s="128"/>
      <c r="P134" s="128"/>
      <c r="Q134" s="128"/>
      <c r="R134" s="128"/>
      <c r="S134" s="128"/>
      <c r="T134" s="128"/>
      <c r="U134" s="128"/>
      <c r="V134" s="128"/>
      <c r="W134" s="128"/>
      <c r="X134" s="128"/>
      <c r="Y134" s="128"/>
      <c r="Z134" s="128"/>
    </row>
    <row r="135" spans="1:26" ht="15.75" x14ac:dyDescent="0.25">
      <c r="A135" s="308"/>
      <c r="B135" s="309"/>
      <c r="C135" s="82"/>
      <c r="D135" s="83"/>
      <c r="E135" s="82"/>
      <c r="F135" s="82"/>
      <c r="G135" s="82"/>
      <c r="H135" s="128"/>
      <c r="I135" s="128"/>
      <c r="J135" s="128"/>
      <c r="K135" s="128"/>
      <c r="L135" s="128"/>
      <c r="M135" s="128"/>
      <c r="N135" s="128"/>
      <c r="O135" s="128"/>
      <c r="P135" s="128"/>
      <c r="Q135" s="128"/>
      <c r="R135" s="128"/>
      <c r="S135" s="128"/>
      <c r="T135" s="128"/>
      <c r="U135" s="128"/>
      <c r="V135" s="128"/>
      <c r="W135" s="128"/>
      <c r="X135" s="128"/>
      <c r="Y135" s="128"/>
      <c r="Z135" s="128"/>
    </row>
    <row r="136" spans="1:26" ht="15.75" x14ac:dyDescent="0.25">
      <c r="A136" s="308"/>
      <c r="B136" s="309"/>
      <c r="C136" s="82"/>
      <c r="D136" s="83"/>
      <c r="E136" s="82"/>
      <c r="F136" s="82"/>
      <c r="G136" s="82"/>
      <c r="H136" s="128"/>
      <c r="I136" s="128"/>
      <c r="J136" s="128"/>
      <c r="K136" s="128"/>
      <c r="L136" s="128"/>
      <c r="M136" s="128"/>
      <c r="N136" s="128"/>
      <c r="O136" s="128"/>
      <c r="P136" s="128"/>
      <c r="Q136" s="128"/>
      <c r="R136" s="128"/>
      <c r="S136" s="128"/>
      <c r="T136" s="128"/>
      <c r="U136" s="128"/>
      <c r="V136" s="128"/>
      <c r="W136" s="128"/>
      <c r="X136" s="128"/>
      <c r="Y136" s="128"/>
      <c r="Z136" s="128"/>
    </row>
    <row r="137" spans="1:26" ht="15.75" x14ac:dyDescent="0.25">
      <c r="A137" s="308"/>
      <c r="B137" s="309"/>
      <c r="C137" s="82"/>
      <c r="D137" s="83"/>
      <c r="E137" s="82"/>
      <c r="F137" s="82"/>
      <c r="G137" s="82"/>
      <c r="H137" s="128"/>
      <c r="I137" s="128"/>
      <c r="J137" s="128"/>
      <c r="K137" s="128"/>
      <c r="L137" s="128"/>
      <c r="M137" s="128"/>
      <c r="N137" s="128"/>
      <c r="O137" s="128"/>
      <c r="P137" s="128"/>
      <c r="Q137" s="128"/>
      <c r="R137" s="128"/>
      <c r="S137" s="128"/>
      <c r="T137" s="128"/>
      <c r="U137" s="128"/>
      <c r="V137" s="128"/>
      <c r="W137" s="128"/>
      <c r="X137" s="128"/>
      <c r="Y137" s="128"/>
      <c r="Z137" s="128"/>
    </row>
    <row r="138" spans="1:26" ht="15.75" x14ac:dyDescent="0.25">
      <c r="A138" s="308"/>
      <c r="B138" s="309"/>
      <c r="C138" s="82"/>
      <c r="D138" s="83"/>
      <c r="E138" s="82"/>
      <c r="F138" s="82"/>
      <c r="G138" s="82"/>
      <c r="H138" s="128"/>
      <c r="I138" s="128"/>
      <c r="J138" s="128"/>
      <c r="K138" s="128"/>
      <c r="L138" s="128"/>
      <c r="M138" s="128"/>
      <c r="N138" s="128"/>
      <c r="O138" s="128"/>
      <c r="P138" s="128"/>
      <c r="Q138" s="128"/>
      <c r="R138" s="128"/>
      <c r="S138" s="128"/>
      <c r="T138" s="128"/>
      <c r="U138" s="128"/>
      <c r="V138" s="128"/>
      <c r="W138" s="128"/>
      <c r="X138" s="128"/>
      <c r="Y138" s="128"/>
      <c r="Z138" s="128"/>
    </row>
    <row r="139" spans="1:26" ht="15.75" x14ac:dyDescent="0.25">
      <c r="A139" s="308"/>
      <c r="B139" s="309"/>
      <c r="C139" s="82"/>
      <c r="D139" s="83"/>
      <c r="E139" s="82"/>
      <c r="F139" s="82"/>
      <c r="G139" s="82"/>
      <c r="H139" s="128"/>
      <c r="I139" s="128"/>
      <c r="J139" s="128"/>
      <c r="K139" s="128"/>
      <c r="L139" s="128"/>
      <c r="M139" s="128"/>
      <c r="N139" s="128"/>
      <c r="O139" s="128"/>
      <c r="P139" s="128"/>
      <c r="Q139" s="128"/>
      <c r="R139" s="128"/>
      <c r="S139" s="128"/>
      <c r="T139" s="128"/>
      <c r="U139" s="128"/>
      <c r="V139" s="128"/>
      <c r="W139" s="128"/>
      <c r="X139" s="128"/>
      <c r="Y139" s="128"/>
      <c r="Z139" s="128"/>
    </row>
    <row r="140" spans="1:26" ht="15.75" x14ac:dyDescent="0.25">
      <c r="A140" s="308"/>
      <c r="B140" s="309"/>
      <c r="C140" s="82"/>
      <c r="D140" s="83"/>
      <c r="E140" s="82"/>
      <c r="F140" s="82"/>
      <c r="G140" s="82"/>
      <c r="H140" s="128"/>
      <c r="I140" s="128"/>
      <c r="J140" s="128"/>
      <c r="K140" s="128"/>
      <c r="L140" s="128"/>
      <c r="M140" s="128"/>
      <c r="N140" s="128"/>
      <c r="O140" s="128"/>
      <c r="P140" s="128"/>
      <c r="Q140" s="128"/>
      <c r="R140" s="128"/>
      <c r="S140" s="128"/>
      <c r="T140" s="128"/>
      <c r="U140" s="128"/>
      <c r="V140" s="128"/>
      <c r="W140" s="128"/>
      <c r="X140" s="128"/>
      <c r="Y140" s="128"/>
      <c r="Z140" s="128"/>
    </row>
    <row r="141" spans="1:26" ht="15.75" x14ac:dyDescent="0.25">
      <c r="A141" s="308"/>
      <c r="B141" s="309"/>
      <c r="C141" s="82"/>
      <c r="D141" s="83"/>
      <c r="E141" s="82"/>
      <c r="F141" s="82"/>
      <c r="G141" s="82"/>
      <c r="H141" s="128"/>
      <c r="I141" s="128"/>
      <c r="J141" s="128"/>
      <c r="K141" s="128"/>
      <c r="L141" s="128"/>
      <c r="M141" s="128"/>
      <c r="N141" s="128"/>
      <c r="O141" s="128"/>
      <c r="P141" s="128"/>
      <c r="Q141" s="128"/>
      <c r="R141" s="128"/>
      <c r="S141" s="128"/>
      <c r="T141" s="128"/>
      <c r="U141" s="128"/>
      <c r="V141" s="128"/>
      <c r="W141" s="128"/>
      <c r="X141" s="128"/>
      <c r="Y141" s="128"/>
      <c r="Z141" s="128"/>
    </row>
    <row r="142" spans="1:26" ht="15.75" x14ac:dyDescent="0.25">
      <c r="A142" s="308"/>
      <c r="B142" s="309"/>
      <c r="C142" s="82"/>
      <c r="D142" s="83"/>
      <c r="E142" s="82"/>
      <c r="F142" s="82"/>
      <c r="G142" s="82"/>
      <c r="H142" s="128"/>
      <c r="I142" s="128"/>
      <c r="J142" s="128"/>
      <c r="K142" s="128"/>
      <c r="L142" s="128"/>
      <c r="M142" s="128"/>
      <c r="N142" s="128"/>
      <c r="O142" s="128"/>
      <c r="P142" s="128"/>
      <c r="Q142" s="128"/>
      <c r="R142" s="128"/>
      <c r="S142" s="128"/>
      <c r="T142" s="128"/>
      <c r="U142" s="128"/>
      <c r="V142" s="128"/>
      <c r="W142" s="128"/>
      <c r="X142" s="128"/>
      <c r="Y142" s="128"/>
      <c r="Z142" s="128"/>
    </row>
    <row r="143" spans="1:26" ht="15.75" x14ac:dyDescent="0.25">
      <c r="A143" s="308"/>
      <c r="B143" s="309"/>
      <c r="C143" s="82"/>
      <c r="D143" s="83"/>
      <c r="E143" s="82"/>
      <c r="F143" s="82"/>
      <c r="G143" s="82"/>
      <c r="H143" s="128"/>
      <c r="I143" s="128"/>
      <c r="J143" s="128"/>
      <c r="K143" s="128"/>
      <c r="L143" s="128"/>
      <c r="M143" s="128"/>
      <c r="N143" s="128"/>
      <c r="O143" s="128"/>
      <c r="P143" s="128"/>
      <c r="Q143" s="128"/>
      <c r="R143" s="128"/>
      <c r="S143" s="128"/>
      <c r="T143" s="128"/>
      <c r="U143" s="128"/>
      <c r="V143" s="128"/>
      <c r="W143" s="128"/>
      <c r="X143" s="128"/>
      <c r="Y143" s="128"/>
      <c r="Z143" s="128"/>
    </row>
    <row r="144" spans="1:26" ht="15.75" x14ac:dyDescent="0.25">
      <c r="A144" s="308"/>
      <c r="B144" s="309"/>
      <c r="C144" s="82"/>
      <c r="D144" s="83"/>
      <c r="E144" s="82"/>
      <c r="F144" s="82"/>
      <c r="G144" s="82"/>
      <c r="H144" s="128"/>
      <c r="I144" s="128"/>
      <c r="J144" s="128"/>
      <c r="K144" s="128"/>
      <c r="L144" s="128"/>
      <c r="M144" s="128"/>
      <c r="N144" s="128"/>
      <c r="O144" s="128"/>
      <c r="P144" s="128"/>
      <c r="Q144" s="128"/>
      <c r="R144" s="128"/>
      <c r="S144" s="128"/>
      <c r="T144" s="128"/>
      <c r="U144" s="128"/>
      <c r="V144" s="128"/>
      <c r="W144" s="128"/>
      <c r="X144" s="128"/>
      <c r="Y144" s="128"/>
      <c r="Z144" s="128"/>
    </row>
    <row r="145" spans="1:26" ht="15.75" x14ac:dyDescent="0.25">
      <c r="A145" s="308"/>
      <c r="B145" s="309"/>
      <c r="C145" s="82"/>
      <c r="D145" s="83"/>
      <c r="E145" s="82"/>
      <c r="F145" s="82"/>
      <c r="G145" s="82"/>
      <c r="H145" s="128"/>
      <c r="I145" s="128"/>
      <c r="J145" s="128"/>
      <c r="K145" s="128"/>
      <c r="L145" s="128"/>
      <c r="M145" s="128"/>
      <c r="N145" s="128"/>
      <c r="O145" s="128"/>
      <c r="P145" s="128"/>
      <c r="Q145" s="128"/>
      <c r="R145" s="128"/>
      <c r="S145" s="128"/>
      <c r="T145" s="128"/>
      <c r="U145" s="128"/>
      <c r="V145" s="128"/>
      <c r="W145" s="128"/>
      <c r="X145" s="128"/>
      <c r="Y145" s="128"/>
      <c r="Z145" s="128"/>
    </row>
    <row r="146" spans="1:26" ht="15.75" x14ac:dyDescent="0.25">
      <c r="A146" s="308"/>
      <c r="B146" s="309"/>
      <c r="C146" s="82"/>
      <c r="D146" s="83"/>
      <c r="E146" s="82"/>
      <c r="F146" s="82"/>
      <c r="G146" s="82"/>
      <c r="H146" s="128"/>
      <c r="I146" s="128"/>
      <c r="J146" s="128"/>
      <c r="K146" s="128"/>
      <c r="L146" s="128"/>
      <c r="M146" s="128"/>
      <c r="N146" s="128"/>
      <c r="O146" s="128"/>
      <c r="P146" s="128"/>
      <c r="Q146" s="128"/>
      <c r="R146" s="128"/>
      <c r="S146" s="128"/>
      <c r="T146" s="128"/>
      <c r="U146" s="128"/>
      <c r="V146" s="128"/>
      <c r="W146" s="128"/>
      <c r="X146" s="128"/>
      <c r="Y146" s="128"/>
      <c r="Z146" s="128"/>
    </row>
    <row r="147" spans="1:26" ht="15.75" x14ac:dyDescent="0.25">
      <c r="A147" s="308"/>
      <c r="B147" s="309"/>
      <c r="C147" s="82"/>
      <c r="D147" s="83"/>
      <c r="E147" s="82"/>
      <c r="F147" s="82"/>
      <c r="G147" s="82"/>
      <c r="H147" s="128"/>
      <c r="I147" s="128"/>
      <c r="J147" s="128"/>
      <c r="K147" s="128"/>
      <c r="L147" s="128"/>
      <c r="M147" s="128"/>
      <c r="N147" s="128"/>
      <c r="O147" s="128"/>
      <c r="P147" s="128"/>
      <c r="Q147" s="128"/>
      <c r="R147" s="128"/>
      <c r="S147" s="128"/>
      <c r="T147" s="128"/>
      <c r="U147" s="128"/>
      <c r="V147" s="128"/>
      <c r="W147" s="128"/>
      <c r="X147" s="128"/>
      <c r="Y147" s="128"/>
      <c r="Z147" s="128"/>
    </row>
    <row r="148" spans="1:26" ht="15.75" x14ac:dyDescent="0.25">
      <c r="A148" s="308"/>
      <c r="B148" s="309"/>
      <c r="C148" s="82"/>
      <c r="D148" s="83"/>
      <c r="E148" s="82"/>
      <c r="F148" s="82"/>
      <c r="G148" s="82"/>
      <c r="H148" s="128"/>
      <c r="I148" s="128"/>
      <c r="J148" s="128"/>
      <c r="K148" s="128"/>
      <c r="L148" s="128"/>
      <c r="M148" s="128"/>
      <c r="N148" s="128"/>
      <c r="O148" s="128"/>
      <c r="P148" s="128"/>
      <c r="Q148" s="128"/>
      <c r="R148" s="128"/>
      <c r="S148" s="128"/>
      <c r="T148" s="128"/>
      <c r="U148" s="128"/>
      <c r="V148" s="128"/>
      <c r="W148" s="128"/>
      <c r="X148" s="128"/>
      <c r="Y148" s="128"/>
      <c r="Z148" s="128"/>
    </row>
    <row r="149" spans="1:26" ht="15.75" x14ac:dyDescent="0.25">
      <c r="A149" s="308"/>
      <c r="B149" s="309"/>
      <c r="C149" s="82"/>
      <c r="D149" s="83"/>
      <c r="E149" s="82"/>
      <c r="F149" s="82"/>
      <c r="G149" s="82"/>
      <c r="H149" s="128"/>
      <c r="I149" s="128"/>
      <c r="J149" s="128"/>
      <c r="K149" s="128"/>
      <c r="L149" s="128"/>
      <c r="M149" s="128"/>
      <c r="N149" s="128"/>
      <c r="O149" s="128"/>
      <c r="P149" s="128"/>
      <c r="Q149" s="128"/>
      <c r="R149" s="128"/>
      <c r="S149" s="128"/>
      <c r="T149" s="128"/>
      <c r="U149" s="128"/>
      <c r="V149" s="128"/>
      <c r="W149" s="128"/>
      <c r="X149" s="128"/>
      <c r="Y149" s="128"/>
      <c r="Z149" s="128"/>
    </row>
    <row r="150" spans="1:26" ht="15.75" x14ac:dyDescent="0.25">
      <c r="A150" s="308"/>
      <c r="B150" s="309"/>
      <c r="C150" s="82"/>
      <c r="D150" s="83"/>
      <c r="E150" s="82"/>
      <c r="F150" s="82"/>
      <c r="G150" s="82"/>
      <c r="H150" s="128"/>
      <c r="I150" s="128"/>
      <c r="J150" s="128"/>
      <c r="K150" s="128"/>
      <c r="L150" s="128"/>
      <c r="M150" s="128"/>
      <c r="N150" s="128"/>
      <c r="O150" s="128"/>
      <c r="P150" s="128"/>
      <c r="Q150" s="128"/>
      <c r="R150" s="128"/>
      <c r="S150" s="128"/>
      <c r="T150" s="128"/>
      <c r="U150" s="128"/>
      <c r="V150" s="128"/>
      <c r="W150" s="128"/>
      <c r="X150" s="128"/>
      <c r="Y150" s="128"/>
      <c r="Z150" s="128"/>
    </row>
    <row r="151" spans="1:26" ht="15.75" x14ac:dyDescent="0.25">
      <c r="A151" s="308"/>
      <c r="B151" s="309"/>
      <c r="C151" s="82"/>
      <c r="D151" s="83"/>
      <c r="E151" s="82"/>
      <c r="F151" s="82"/>
      <c r="G151" s="82"/>
      <c r="H151" s="128"/>
      <c r="I151" s="128"/>
      <c r="J151" s="128"/>
      <c r="K151" s="128"/>
      <c r="L151" s="128"/>
      <c r="M151" s="128"/>
      <c r="N151" s="128"/>
      <c r="O151" s="128"/>
      <c r="P151" s="128"/>
      <c r="Q151" s="128"/>
      <c r="R151" s="128"/>
      <c r="S151" s="128"/>
      <c r="T151" s="128"/>
      <c r="U151" s="128"/>
      <c r="V151" s="128"/>
      <c r="W151" s="128"/>
      <c r="X151" s="128"/>
      <c r="Y151" s="128"/>
      <c r="Z151" s="128"/>
    </row>
    <row r="152" spans="1:26" ht="15.75" x14ac:dyDescent="0.25">
      <c r="A152" s="308"/>
      <c r="B152" s="309"/>
      <c r="C152" s="82"/>
      <c r="D152" s="83"/>
      <c r="E152" s="82"/>
      <c r="F152" s="82"/>
      <c r="G152" s="82"/>
      <c r="H152" s="128"/>
      <c r="I152" s="128"/>
      <c r="J152" s="128"/>
      <c r="K152" s="128"/>
      <c r="L152" s="128"/>
      <c r="M152" s="128"/>
      <c r="N152" s="128"/>
      <c r="O152" s="128"/>
      <c r="P152" s="128"/>
      <c r="Q152" s="128"/>
      <c r="R152" s="128"/>
      <c r="S152" s="128"/>
      <c r="T152" s="128"/>
      <c r="U152" s="128"/>
      <c r="V152" s="128"/>
      <c r="W152" s="128"/>
      <c r="X152" s="128"/>
      <c r="Y152" s="128"/>
      <c r="Z152" s="128"/>
    </row>
    <row r="153" spans="1:26" ht="15.75" x14ac:dyDescent="0.25">
      <c r="A153" s="308"/>
      <c r="B153" s="309"/>
      <c r="C153" s="82"/>
      <c r="D153" s="83"/>
      <c r="E153" s="82"/>
      <c r="F153" s="82"/>
      <c r="G153" s="82"/>
      <c r="H153" s="128"/>
      <c r="I153" s="128"/>
      <c r="J153" s="128"/>
      <c r="K153" s="128"/>
      <c r="L153" s="128"/>
      <c r="M153" s="128"/>
      <c r="N153" s="128"/>
      <c r="O153" s="128"/>
      <c r="P153" s="128"/>
      <c r="Q153" s="128"/>
      <c r="R153" s="128"/>
      <c r="S153" s="128"/>
      <c r="T153" s="128"/>
      <c r="U153" s="128"/>
      <c r="V153" s="128"/>
      <c r="W153" s="128"/>
      <c r="X153" s="128"/>
      <c r="Y153" s="128"/>
      <c r="Z153" s="128"/>
    </row>
    <row r="154" spans="1:26" ht="15.75" x14ac:dyDescent="0.25">
      <c r="A154" s="308"/>
      <c r="B154" s="309"/>
      <c r="C154" s="82"/>
      <c r="D154" s="83"/>
      <c r="E154" s="82"/>
      <c r="F154" s="82"/>
      <c r="G154" s="82"/>
      <c r="H154" s="128"/>
      <c r="I154" s="128"/>
      <c r="J154" s="128"/>
      <c r="K154" s="128"/>
      <c r="L154" s="128"/>
      <c r="M154" s="128"/>
      <c r="N154" s="128"/>
      <c r="O154" s="128"/>
      <c r="P154" s="128"/>
      <c r="Q154" s="128"/>
      <c r="R154" s="128"/>
      <c r="S154" s="128"/>
      <c r="T154" s="128"/>
      <c r="U154" s="128"/>
      <c r="V154" s="128"/>
      <c r="W154" s="128"/>
      <c r="X154" s="128"/>
      <c r="Y154" s="128"/>
      <c r="Z154" s="128"/>
    </row>
    <row r="155" spans="1:26" ht="15.75" x14ac:dyDescent="0.25">
      <c r="A155" s="308"/>
      <c r="B155" s="309"/>
      <c r="C155" s="82"/>
      <c r="D155" s="83"/>
      <c r="E155" s="82"/>
      <c r="F155" s="82"/>
      <c r="G155" s="82"/>
      <c r="H155" s="128"/>
      <c r="I155" s="128"/>
      <c r="J155" s="128"/>
      <c r="K155" s="128"/>
      <c r="L155" s="128"/>
      <c r="M155" s="128"/>
      <c r="N155" s="128"/>
      <c r="O155" s="128"/>
      <c r="P155" s="128"/>
      <c r="Q155" s="128"/>
      <c r="R155" s="128"/>
      <c r="S155" s="128"/>
      <c r="T155" s="128"/>
      <c r="U155" s="128"/>
      <c r="V155" s="128"/>
      <c r="W155" s="128"/>
      <c r="X155" s="128"/>
      <c r="Y155" s="128"/>
      <c r="Z155" s="128"/>
    </row>
    <row r="156" spans="1:26" ht="15.75" x14ac:dyDescent="0.25">
      <c r="A156" s="308"/>
      <c r="B156" s="309"/>
      <c r="C156" s="82"/>
      <c r="D156" s="83"/>
      <c r="E156" s="82"/>
      <c r="F156" s="82"/>
      <c r="G156" s="82"/>
      <c r="H156" s="128"/>
      <c r="I156" s="128"/>
      <c r="J156" s="128"/>
      <c r="K156" s="128"/>
      <c r="L156" s="128"/>
      <c r="M156" s="128"/>
      <c r="N156" s="128"/>
      <c r="O156" s="128"/>
      <c r="P156" s="128"/>
      <c r="Q156" s="128"/>
      <c r="R156" s="128"/>
      <c r="S156" s="128"/>
      <c r="T156" s="128"/>
      <c r="U156" s="128"/>
      <c r="V156" s="128"/>
      <c r="W156" s="128"/>
      <c r="X156" s="128"/>
      <c r="Y156" s="128"/>
      <c r="Z156" s="128"/>
    </row>
    <row r="157" spans="1:26" ht="15.75" x14ac:dyDescent="0.25">
      <c r="A157" s="308"/>
      <c r="B157" s="309"/>
      <c r="C157" s="82"/>
      <c r="D157" s="83"/>
      <c r="E157" s="82"/>
      <c r="F157" s="82"/>
      <c r="G157" s="82"/>
      <c r="H157" s="128"/>
      <c r="I157" s="128"/>
      <c r="J157" s="128"/>
      <c r="K157" s="128"/>
      <c r="L157" s="128"/>
      <c r="M157" s="128"/>
      <c r="N157" s="128"/>
      <c r="O157" s="128"/>
      <c r="P157" s="128"/>
      <c r="Q157" s="128"/>
      <c r="R157" s="128"/>
      <c r="S157" s="128"/>
      <c r="T157" s="128"/>
      <c r="U157" s="128"/>
      <c r="V157" s="128"/>
      <c r="W157" s="128"/>
      <c r="X157" s="128"/>
      <c r="Y157" s="128"/>
      <c r="Z157" s="128"/>
    </row>
    <row r="158" spans="1:26" ht="15.75" x14ac:dyDescent="0.25">
      <c r="A158" s="308"/>
      <c r="B158" s="309"/>
      <c r="C158" s="82"/>
      <c r="D158" s="83"/>
      <c r="E158" s="82"/>
      <c r="F158" s="82"/>
      <c r="G158" s="82"/>
      <c r="H158" s="128"/>
      <c r="I158" s="128"/>
      <c r="J158" s="128"/>
      <c r="K158" s="128"/>
      <c r="L158" s="128"/>
      <c r="M158" s="128"/>
      <c r="N158" s="128"/>
      <c r="O158" s="128"/>
      <c r="P158" s="128"/>
      <c r="Q158" s="128"/>
      <c r="R158" s="128"/>
      <c r="S158" s="128"/>
      <c r="T158" s="128"/>
      <c r="U158" s="128"/>
      <c r="V158" s="128"/>
      <c r="W158" s="128"/>
      <c r="X158" s="128"/>
      <c r="Y158" s="128"/>
      <c r="Z158" s="128"/>
    </row>
    <row r="159" spans="1:26" ht="15.75" x14ac:dyDescent="0.25">
      <c r="A159" s="308"/>
      <c r="B159" s="309"/>
      <c r="C159" s="82"/>
      <c r="D159" s="83"/>
      <c r="E159" s="82"/>
      <c r="F159" s="82"/>
      <c r="G159" s="82"/>
      <c r="H159" s="128"/>
      <c r="I159" s="128"/>
      <c r="J159" s="128"/>
      <c r="K159" s="128"/>
      <c r="L159" s="128"/>
      <c r="M159" s="128"/>
      <c r="N159" s="128"/>
      <c r="O159" s="128"/>
      <c r="P159" s="128"/>
      <c r="Q159" s="128"/>
      <c r="R159" s="128"/>
      <c r="S159" s="128"/>
      <c r="T159" s="128"/>
      <c r="U159" s="128"/>
      <c r="V159" s="128"/>
      <c r="W159" s="128"/>
      <c r="X159" s="128"/>
      <c r="Y159" s="128"/>
      <c r="Z159" s="128"/>
    </row>
    <row r="160" spans="1:26" ht="15.75" x14ac:dyDescent="0.25">
      <c r="A160" s="308"/>
      <c r="B160" s="309"/>
      <c r="C160" s="82"/>
      <c r="D160" s="83"/>
      <c r="E160" s="82"/>
      <c r="F160" s="82"/>
      <c r="G160" s="82"/>
      <c r="H160" s="128"/>
      <c r="I160" s="128"/>
      <c r="J160" s="128"/>
      <c r="K160" s="128"/>
      <c r="L160" s="128"/>
      <c r="M160" s="128"/>
      <c r="N160" s="128"/>
      <c r="O160" s="128"/>
      <c r="P160" s="128"/>
      <c r="Q160" s="128"/>
      <c r="R160" s="128"/>
      <c r="S160" s="128"/>
      <c r="T160" s="128"/>
      <c r="U160" s="128"/>
      <c r="V160" s="128"/>
      <c r="W160" s="128"/>
      <c r="X160" s="128"/>
      <c r="Y160" s="128"/>
      <c r="Z160" s="128"/>
    </row>
    <row r="161" spans="1:26" ht="15.75" x14ac:dyDescent="0.25">
      <c r="A161" s="308"/>
      <c r="B161" s="309"/>
      <c r="C161" s="82"/>
      <c r="D161" s="83"/>
      <c r="E161" s="82"/>
      <c r="F161" s="82"/>
      <c r="G161" s="82"/>
      <c r="H161" s="128"/>
      <c r="I161" s="128"/>
      <c r="J161" s="128"/>
      <c r="K161" s="128"/>
      <c r="L161" s="128"/>
      <c r="M161" s="128"/>
      <c r="N161" s="128"/>
      <c r="O161" s="128"/>
      <c r="P161" s="128"/>
      <c r="Q161" s="128"/>
      <c r="R161" s="128"/>
      <c r="S161" s="128"/>
      <c r="T161" s="128"/>
      <c r="U161" s="128"/>
      <c r="V161" s="128"/>
      <c r="W161" s="128"/>
      <c r="X161" s="128"/>
      <c r="Y161" s="128"/>
      <c r="Z161" s="128"/>
    </row>
    <row r="162" spans="1:26" ht="15.75" x14ac:dyDescent="0.25">
      <c r="A162" s="308"/>
      <c r="B162" s="309"/>
      <c r="C162" s="82"/>
      <c r="D162" s="83"/>
      <c r="E162" s="82"/>
      <c r="F162" s="82"/>
      <c r="G162" s="82"/>
      <c r="H162" s="128"/>
      <c r="I162" s="128"/>
      <c r="J162" s="128"/>
      <c r="K162" s="128"/>
      <c r="L162" s="128"/>
      <c r="M162" s="128"/>
      <c r="N162" s="128"/>
      <c r="O162" s="128"/>
      <c r="P162" s="128"/>
      <c r="Q162" s="128"/>
      <c r="R162" s="128"/>
      <c r="S162" s="128"/>
      <c r="T162" s="128"/>
      <c r="U162" s="128"/>
      <c r="V162" s="128"/>
      <c r="W162" s="128"/>
      <c r="X162" s="128"/>
      <c r="Y162" s="128"/>
      <c r="Z162" s="128"/>
    </row>
    <row r="163" spans="1:26" ht="15.75" x14ac:dyDescent="0.25">
      <c r="A163" s="308"/>
      <c r="B163" s="309"/>
      <c r="C163" s="82"/>
      <c r="D163" s="83"/>
      <c r="E163" s="82"/>
      <c r="F163" s="82"/>
      <c r="G163" s="82"/>
      <c r="H163" s="128"/>
      <c r="I163" s="128"/>
      <c r="J163" s="128"/>
      <c r="K163" s="128"/>
      <c r="L163" s="128"/>
      <c r="M163" s="128"/>
      <c r="N163" s="128"/>
      <c r="O163" s="128"/>
      <c r="P163" s="128"/>
      <c r="Q163" s="128"/>
      <c r="R163" s="128"/>
      <c r="S163" s="128"/>
      <c r="T163" s="128"/>
      <c r="U163" s="128"/>
      <c r="V163" s="128"/>
      <c r="W163" s="128"/>
      <c r="X163" s="128"/>
      <c r="Y163" s="128"/>
      <c r="Z163" s="128"/>
    </row>
    <row r="164" spans="1:26" ht="15.75" x14ac:dyDescent="0.25">
      <c r="A164" s="308"/>
      <c r="B164" s="309"/>
      <c r="C164" s="82"/>
      <c r="D164" s="83"/>
      <c r="E164" s="82"/>
      <c r="F164" s="82"/>
      <c r="G164" s="82"/>
      <c r="H164" s="128"/>
      <c r="I164" s="128"/>
      <c r="J164" s="128"/>
      <c r="K164" s="128"/>
      <c r="L164" s="128"/>
      <c r="M164" s="128"/>
      <c r="N164" s="128"/>
      <c r="O164" s="128"/>
      <c r="P164" s="128"/>
      <c r="Q164" s="128"/>
      <c r="R164" s="128"/>
      <c r="S164" s="128"/>
      <c r="T164" s="128"/>
      <c r="U164" s="128"/>
      <c r="V164" s="128"/>
      <c r="W164" s="128"/>
      <c r="X164" s="128"/>
      <c r="Y164" s="128"/>
      <c r="Z164" s="128"/>
    </row>
    <row r="165" spans="1:26" ht="15.75" x14ac:dyDescent="0.25">
      <c r="A165" s="308"/>
      <c r="B165" s="309"/>
      <c r="C165" s="82"/>
      <c r="D165" s="83"/>
      <c r="E165" s="82"/>
      <c r="F165" s="82"/>
      <c r="G165" s="82"/>
      <c r="H165" s="128"/>
      <c r="I165" s="128"/>
      <c r="J165" s="128"/>
      <c r="K165" s="128"/>
      <c r="L165" s="128"/>
      <c r="M165" s="128"/>
      <c r="N165" s="128"/>
      <c r="O165" s="128"/>
      <c r="P165" s="128"/>
      <c r="Q165" s="128"/>
      <c r="R165" s="128"/>
      <c r="S165" s="128"/>
      <c r="T165" s="128"/>
      <c r="U165" s="128"/>
      <c r="V165" s="128"/>
      <c r="W165" s="128"/>
      <c r="X165" s="128"/>
      <c r="Y165" s="128"/>
      <c r="Z165" s="128"/>
    </row>
    <row r="166" spans="1:26" ht="15.75" x14ac:dyDescent="0.25">
      <c r="A166" s="308"/>
      <c r="B166" s="309"/>
      <c r="C166" s="82"/>
      <c r="D166" s="83"/>
      <c r="E166" s="82"/>
      <c r="F166" s="82"/>
      <c r="G166" s="82"/>
      <c r="H166" s="128"/>
      <c r="I166" s="128"/>
      <c r="J166" s="128"/>
      <c r="K166" s="128"/>
      <c r="L166" s="128"/>
      <c r="M166" s="128"/>
      <c r="N166" s="128"/>
      <c r="O166" s="128"/>
      <c r="P166" s="128"/>
      <c r="Q166" s="128"/>
      <c r="R166" s="128"/>
      <c r="S166" s="128"/>
      <c r="T166" s="128"/>
      <c r="U166" s="128"/>
      <c r="V166" s="128"/>
      <c r="W166" s="128"/>
      <c r="X166" s="128"/>
      <c r="Y166" s="128"/>
      <c r="Z166" s="128"/>
    </row>
    <row r="167" spans="1:26" ht="15.75" x14ac:dyDescent="0.25">
      <c r="A167" s="308"/>
      <c r="B167" s="309"/>
      <c r="C167" s="82"/>
      <c r="D167" s="83"/>
      <c r="E167" s="82"/>
      <c r="F167" s="82"/>
      <c r="G167" s="82"/>
      <c r="H167" s="128"/>
      <c r="I167" s="128"/>
      <c r="J167" s="128"/>
      <c r="K167" s="128"/>
      <c r="L167" s="128"/>
      <c r="M167" s="128"/>
      <c r="N167" s="128"/>
      <c r="O167" s="128"/>
      <c r="P167" s="128"/>
      <c r="Q167" s="128"/>
      <c r="R167" s="128"/>
      <c r="S167" s="128"/>
      <c r="T167" s="128"/>
      <c r="U167" s="128"/>
      <c r="V167" s="128"/>
      <c r="W167" s="128"/>
      <c r="X167" s="128"/>
      <c r="Y167" s="128"/>
      <c r="Z167" s="128"/>
    </row>
    <row r="168" spans="1:26" ht="15.75" x14ac:dyDescent="0.25">
      <c r="A168" s="308"/>
      <c r="B168" s="309"/>
      <c r="C168" s="82"/>
      <c r="D168" s="83"/>
      <c r="E168" s="82"/>
      <c r="F168" s="82"/>
      <c r="G168" s="82"/>
      <c r="H168" s="128"/>
      <c r="I168" s="128"/>
      <c r="J168" s="128"/>
      <c r="K168" s="128"/>
      <c r="L168" s="128"/>
      <c r="M168" s="128"/>
      <c r="N168" s="128"/>
      <c r="O168" s="128"/>
      <c r="P168" s="128"/>
      <c r="Q168" s="128"/>
      <c r="R168" s="128"/>
      <c r="S168" s="128"/>
      <c r="T168" s="128"/>
      <c r="U168" s="128"/>
      <c r="V168" s="128"/>
      <c r="W168" s="128"/>
      <c r="X168" s="128"/>
      <c r="Y168" s="128"/>
      <c r="Z168" s="128"/>
    </row>
    <row r="169" spans="1:26" ht="15.75" x14ac:dyDescent="0.25">
      <c r="A169" s="308"/>
      <c r="B169" s="309"/>
      <c r="C169" s="82"/>
      <c r="D169" s="83"/>
      <c r="E169" s="82"/>
      <c r="F169" s="82"/>
      <c r="G169" s="82"/>
      <c r="H169" s="128"/>
      <c r="I169" s="128"/>
      <c r="J169" s="128"/>
      <c r="K169" s="128"/>
      <c r="L169" s="128"/>
      <c r="M169" s="128"/>
      <c r="N169" s="128"/>
      <c r="O169" s="128"/>
      <c r="P169" s="128"/>
      <c r="Q169" s="128"/>
      <c r="R169" s="128"/>
      <c r="S169" s="128"/>
      <c r="T169" s="128"/>
      <c r="U169" s="128"/>
      <c r="V169" s="128"/>
      <c r="W169" s="128"/>
      <c r="X169" s="128"/>
      <c r="Y169" s="128"/>
      <c r="Z169" s="128"/>
    </row>
    <row r="170" spans="1:26" ht="15.75" x14ac:dyDescent="0.25">
      <c r="A170" s="308"/>
      <c r="B170" s="309"/>
      <c r="C170" s="82"/>
      <c r="D170" s="83"/>
      <c r="E170" s="82"/>
      <c r="F170" s="82"/>
      <c r="G170" s="82"/>
      <c r="H170" s="128"/>
      <c r="I170" s="128"/>
      <c r="J170" s="128"/>
      <c r="K170" s="128"/>
      <c r="L170" s="128"/>
      <c r="M170" s="128"/>
      <c r="N170" s="128"/>
      <c r="O170" s="128"/>
      <c r="P170" s="128"/>
      <c r="Q170" s="128"/>
      <c r="R170" s="128"/>
      <c r="S170" s="128"/>
      <c r="T170" s="128"/>
      <c r="U170" s="128"/>
      <c r="V170" s="128"/>
      <c r="W170" s="128"/>
      <c r="X170" s="128"/>
      <c r="Y170" s="128"/>
      <c r="Z170" s="128"/>
    </row>
    <row r="171" spans="1:26" ht="15.75" x14ac:dyDescent="0.25">
      <c r="A171" s="308"/>
      <c r="B171" s="309"/>
      <c r="C171" s="82"/>
      <c r="D171" s="83"/>
      <c r="E171" s="82"/>
      <c r="F171" s="82"/>
      <c r="G171" s="82"/>
      <c r="H171" s="128"/>
      <c r="I171" s="128"/>
      <c r="J171" s="128"/>
      <c r="K171" s="128"/>
      <c r="L171" s="128"/>
      <c r="M171" s="128"/>
      <c r="N171" s="128"/>
      <c r="O171" s="128"/>
      <c r="P171" s="128"/>
      <c r="Q171" s="128"/>
      <c r="R171" s="128"/>
      <c r="S171" s="128"/>
      <c r="T171" s="128"/>
      <c r="U171" s="128"/>
      <c r="V171" s="128"/>
      <c r="W171" s="128"/>
      <c r="X171" s="128"/>
      <c r="Y171" s="128"/>
      <c r="Z171" s="128"/>
    </row>
    <row r="172" spans="1:26" ht="15.75" x14ac:dyDescent="0.25">
      <c r="A172" s="308"/>
      <c r="B172" s="309"/>
      <c r="C172" s="82"/>
      <c r="D172" s="83"/>
      <c r="E172" s="82"/>
      <c r="F172" s="82"/>
      <c r="G172" s="82"/>
      <c r="H172" s="128"/>
      <c r="I172" s="128"/>
      <c r="J172" s="128"/>
      <c r="K172" s="128"/>
      <c r="L172" s="128"/>
      <c r="M172" s="128"/>
      <c r="N172" s="128"/>
      <c r="O172" s="128"/>
      <c r="P172" s="128"/>
      <c r="Q172" s="128"/>
      <c r="R172" s="128"/>
      <c r="S172" s="128"/>
      <c r="T172" s="128"/>
      <c r="U172" s="128"/>
      <c r="V172" s="128"/>
      <c r="W172" s="128"/>
      <c r="X172" s="128"/>
      <c r="Y172" s="128"/>
      <c r="Z172" s="128"/>
    </row>
    <row r="173" spans="1:26" ht="15.75" x14ac:dyDescent="0.25">
      <c r="A173" s="308"/>
      <c r="B173" s="309"/>
      <c r="C173" s="82"/>
      <c r="D173" s="83"/>
      <c r="E173" s="82"/>
      <c r="F173" s="82"/>
      <c r="G173" s="82"/>
      <c r="H173" s="128"/>
      <c r="I173" s="128"/>
      <c r="J173" s="128"/>
      <c r="K173" s="128"/>
      <c r="L173" s="128"/>
      <c r="M173" s="128"/>
      <c r="N173" s="128"/>
      <c r="O173" s="128"/>
      <c r="P173" s="128"/>
      <c r="Q173" s="128"/>
      <c r="R173" s="128"/>
      <c r="S173" s="128"/>
      <c r="T173" s="128"/>
      <c r="U173" s="128"/>
      <c r="V173" s="128"/>
      <c r="W173" s="128"/>
      <c r="X173" s="128"/>
      <c r="Y173" s="128"/>
      <c r="Z173" s="128"/>
    </row>
    <row r="174" spans="1:26" ht="15.75" x14ac:dyDescent="0.25">
      <c r="A174" s="308"/>
      <c r="B174" s="309"/>
      <c r="C174" s="82"/>
      <c r="D174" s="83"/>
      <c r="E174" s="82"/>
      <c r="F174" s="82"/>
      <c r="G174" s="82"/>
      <c r="H174" s="128"/>
      <c r="I174" s="128"/>
      <c r="J174" s="128"/>
      <c r="K174" s="128"/>
      <c r="L174" s="128"/>
      <c r="M174" s="128"/>
      <c r="N174" s="128"/>
      <c r="O174" s="128"/>
      <c r="P174" s="128"/>
      <c r="Q174" s="128"/>
      <c r="R174" s="128"/>
      <c r="S174" s="128"/>
      <c r="T174" s="128"/>
      <c r="U174" s="128"/>
      <c r="V174" s="128"/>
      <c r="W174" s="128"/>
      <c r="X174" s="128"/>
      <c r="Y174" s="128"/>
      <c r="Z174" s="128"/>
    </row>
    <row r="175" spans="1:26" ht="15.75" x14ac:dyDescent="0.25">
      <c r="A175" s="308"/>
      <c r="B175" s="309"/>
      <c r="C175" s="82"/>
      <c r="D175" s="83"/>
      <c r="E175" s="82"/>
      <c r="F175" s="82"/>
      <c r="G175" s="82"/>
      <c r="H175" s="128"/>
      <c r="I175" s="128"/>
      <c r="J175" s="128"/>
      <c r="K175" s="128"/>
      <c r="L175" s="128"/>
      <c r="M175" s="128"/>
      <c r="N175" s="128"/>
      <c r="O175" s="128"/>
      <c r="P175" s="128"/>
      <c r="Q175" s="128"/>
      <c r="R175" s="128"/>
      <c r="S175" s="128"/>
      <c r="T175" s="128"/>
      <c r="U175" s="128"/>
      <c r="V175" s="128"/>
      <c r="W175" s="128"/>
      <c r="X175" s="128"/>
      <c r="Y175" s="128"/>
      <c r="Z175" s="128"/>
    </row>
    <row r="176" spans="1:26" ht="15.75" x14ac:dyDescent="0.25">
      <c r="A176" s="308"/>
      <c r="B176" s="309"/>
      <c r="C176" s="82"/>
      <c r="D176" s="83"/>
      <c r="E176" s="82"/>
      <c r="F176" s="82"/>
      <c r="G176" s="82"/>
      <c r="H176" s="128"/>
      <c r="I176" s="128"/>
      <c r="J176" s="128"/>
      <c r="K176" s="128"/>
      <c r="L176" s="128"/>
      <c r="M176" s="128"/>
      <c r="N176" s="128"/>
      <c r="O176" s="128"/>
      <c r="P176" s="128"/>
      <c r="Q176" s="128"/>
      <c r="R176" s="128"/>
      <c r="S176" s="128"/>
      <c r="T176" s="128"/>
      <c r="U176" s="128"/>
      <c r="V176" s="128"/>
      <c r="W176" s="128"/>
      <c r="X176" s="128"/>
      <c r="Y176" s="128"/>
      <c r="Z176" s="128"/>
    </row>
    <row r="177" spans="1:26" ht="15.75" x14ac:dyDescent="0.25">
      <c r="A177" s="308"/>
      <c r="B177" s="309"/>
      <c r="C177" s="82"/>
      <c r="D177" s="83"/>
      <c r="E177" s="82"/>
      <c r="F177" s="82"/>
      <c r="G177" s="82"/>
      <c r="H177" s="128"/>
      <c r="I177" s="128"/>
      <c r="J177" s="128"/>
      <c r="K177" s="128"/>
      <c r="L177" s="128"/>
      <c r="M177" s="128"/>
      <c r="N177" s="128"/>
      <c r="O177" s="128"/>
      <c r="P177" s="128"/>
      <c r="Q177" s="128"/>
      <c r="R177" s="128"/>
      <c r="S177" s="128"/>
      <c r="T177" s="128"/>
      <c r="U177" s="128"/>
      <c r="V177" s="128"/>
      <c r="W177" s="128"/>
      <c r="X177" s="128"/>
      <c r="Y177" s="128"/>
      <c r="Z177" s="128"/>
    </row>
    <row r="178" spans="1:26" ht="15.75" x14ac:dyDescent="0.25">
      <c r="A178" s="308"/>
      <c r="B178" s="309"/>
      <c r="C178" s="82"/>
      <c r="D178" s="83"/>
      <c r="E178" s="82"/>
      <c r="F178" s="82"/>
      <c r="G178" s="82"/>
      <c r="H178" s="128"/>
      <c r="I178" s="128"/>
      <c r="J178" s="128"/>
      <c r="K178" s="128"/>
      <c r="L178" s="128"/>
      <c r="M178" s="128"/>
      <c r="N178" s="128"/>
      <c r="O178" s="128"/>
      <c r="P178" s="128"/>
      <c r="Q178" s="128"/>
      <c r="R178" s="128"/>
      <c r="S178" s="128"/>
      <c r="T178" s="128"/>
      <c r="U178" s="128"/>
      <c r="V178" s="128"/>
      <c r="W178" s="128"/>
      <c r="X178" s="128"/>
      <c r="Y178" s="128"/>
      <c r="Z178" s="128"/>
    </row>
    <row r="179" spans="1:26" ht="15.75" x14ac:dyDescent="0.25">
      <c r="A179" s="308"/>
      <c r="B179" s="309"/>
      <c r="C179" s="82"/>
      <c r="D179" s="83"/>
      <c r="E179" s="82"/>
      <c r="F179" s="82"/>
      <c r="G179" s="82"/>
      <c r="H179" s="128"/>
      <c r="I179" s="128"/>
      <c r="J179" s="128"/>
      <c r="K179" s="128"/>
      <c r="L179" s="128"/>
      <c r="M179" s="128"/>
      <c r="N179" s="128"/>
      <c r="O179" s="128"/>
      <c r="P179" s="128"/>
      <c r="Q179" s="128"/>
      <c r="R179" s="128"/>
      <c r="S179" s="128"/>
      <c r="T179" s="128"/>
      <c r="U179" s="128"/>
      <c r="V179" s="128"/>
      <c r="W179" s="128"/>
      <c r="X179" s="128"/>
      <c r="Y179" s="128"/>
      <c r="Z179" s="128"/>
    </row>
    <row r="180" spans="1:26" ht="15.75" x14ac:dyDescent="0.25">
      <c r="A180" s="308"/>
      <c r="B180" s="309"/>
      <c r="C180" s="82"/>
      <c r="D180" s="83"/>
      <c r="E180" s="82"/>
      <c r="F180" s="82"/>
      <c r="G180" s="82"/>
      <c r="H180" s="128"/>
      <c r="I180" s="128"/>
      <c r="J180" s="128"/>
      <c r="K180" s="128"/>
      <c r="L180" s="128"/>
      <c r="M180" s="128"/>
      <c r="N180" s="128"/>
      <c r="O180" s="128"/>
      <c r="P180" s="128"/>
      <c r="Q180" s="128"/>
      <c r="R180" s="128"/>
      <c r="S180" s="128"/>
      <c r="T180" s="128"/>
      <c r="U180" s="128"/>
      <c r="V180" s="128"/>
      <c r="W180" s="128"/>
      <c r="X180" s="128"/>
      <c r="Y180" s="128"/>
      <c r="Z180" s="128"/>
    </row>
    <row r="181" spans="1:26" ht="15.75" x14ac:dyDescent="0.25">
      <c r="A181" s="308"/>
      <c r="B181" s="309"/>
      <c r="C181" s="82"/>
      <c r="D181" s="83"/>
      <c r="E181" s="82"/>
      <c r="F181" s="82"/>
      <c r="G181" s="82"/>
      <c r="H181" s="128"/>
      <c r="I181" s="128"/>
      <c r="J181" s="128"/>
      <c r="K181" s="128"/>
      <c r="L181" s="128"/>
      <c r="M181" s="128"/>
      <c r="N181" s="128"/>
      <c r="O181" s="128"/>
      <c r="P181" s="128"/>
      <c r="Q181" s="128"/>
      <c r="R181" s="128"/>
      <c r="S181" s="128"/>
      <c r="T181" s="128"/>
      <c r="U181" s="128"/>
      <c r="V181" s="128"/>
      <c r="W181" s="128"/>
      <c r="X181" s="128"/>
      <c r="Y181" s="128"/>
      <c r="Z181" s="128"/>
    </row>
    <row r="182" spans="1:26" ht="15.75" x14ac:dyDescent="0.25">
      <c r="A182" s="308"/>
      <c r="B182" s="309"/>
      <c r="C182" s="82"/>
      <c r="D182" s="83"/>
      <c r="E182" s="82"/>
      <c r="F182" s="82"/>
      <c r="G182" s="82"/>
      <c r="H182" s="128"/>
      <c r="I182" s="128"/>
      <c r="J182" s="128"/>
      <c r="K182" s="128"/>
      <c r="L182" s="128"/>
      <c r="M182" s="128"/>
      <c r="N182" s="128"/>
      <c r="O182" s="128"/>
      <c r="P182" s="128"/>
      <c r="Q182" s="128"/>
      <c r="R182" s="128"/>
      <c r="S182" s="128"/>
      <c r="T182" s="128"/>
      <c r="U182" s="128"/>
      <c r="V182" s="128"/>
      <c r="W182" s="128"/>
      <c r="X182" s="128"/>
      <c r="Y182" s="128"/>
      <c r="Z182" s="128"/>
    </row>
    <row r="183" spans="1:26" ht="15.75" x14ac:dyDescent="0.25">
      <c r="A183" s="308"/>
      <c r="B183" s="309"/>
      <c r="C183" s="82"/>
      <c r="D183" s="83"/>
      <c r="E183" s="82"/>
      <c r="F183" s="82"/>
      <c r="G183" s="82"/>
      <c r="H183" s="128"/>
      <c r="I183" s="128"/>
      <c r="J183" s="128"/>
      <c r="K183" s="128"/>
      <c r="L183" s="128"/>
      <c r="M183" s="128"/>
      <c r="N183" s="128"/>
      <c r="O183" s="128"/>
      <c r="P183" s="128"/>
      <c r="Q183" s="128"/>
      <c r="R183" s="128"/>
      <c r="S183" s="128"/>
      <c r="T183" s="128"/>
      <c r="U183" s="128"/>
      <c r="V183" s="128"/>
      <c r="W183" s="128"/>
      <c r="X183" s="128"/>
      <c r="Y183" s="128"/>
      <c r="Z183" s="128"/>
    </row>
    <row r="184" spans="1:26" ht="15.75" x14ac:dyDescent="0.25">
      <c r="A184" s="308"/>
      <c r="B184" s="309"/>
      <c r="C184" s="82"/>
      <c r="D184" s="83"/>
      <c r="E184" s="82"/>
      <c r="F184" s="82"/>
      <c r="G184" s="82"/>
      <c r="H184" s="128"/>
      <c r="I184" s="128"/>
      <c r="J184" s="128"/>
      <c r="K184" s="128"/>
      <c r="L184" s="128"/>
      <c r="M184" s="128"/>
      <c r="N184" s="128"/>
      <c r="O184" s="128"/>
      <c r="P184" s="128"/>
      <c r="Q184" s="128"/>
      <c r="R184" s="128"/>
      <c r="S184" s="128"/>
      <c r="T184" s="128"/>
      <c r="U184" s="128"/>
      <c r="V184" s="128"/>
      <c r="W184" s="128"/>
      <c r="X184" s="128"/>
      <c r="Y184" s="128"/>
      <c r="Z184" s="128"/>
    </row>
    <row r="185" spans="1:26" ht="15.75" x14ac:dyDescent="0.25">
      <c r="A185" s="308"/>
      <c r="B185" s="309"/>
      <c r="C185" s="82"/>
      <c r="D185" s="83"/>
      <c r="E185" s="82"/>
      <c r="F185" s="82"/>
      <c r="G185" s="82"/>
      <c r="H185" s="128"/>
      <c r="I185" s="128"/>
      <c r="J185" s="128"/>
      <c r="K185" s="128"/>
      <c r="L185" s="128"/>
      <c r="M185" s="128"/>
      <c r="N185" s="128"/>
      <c r="O185" s="128"/>
      <c r="P185" s="128"/>
      <c r="Q185" s="128"/>
      <c r="R185" s="128"/>
      <c r="S185" s="128"/>
      <c r="T185" s="128"/>
      <c r="U185" s="128"/>
      <c r="V185" s="128"/>
      <c r="W185" s="128"/>
      <c r="X185" s="128"/>
      <c r="Y185" s="128"/>
      <c r="Z185" s="128"/>
    </row>
    <row r="186" spans="1:26" ht="15.75" x14ac:dyDescent="0.25">
      <c r="A186" s="308"/>
      <c r="B186" s="309"/>
      <c r="C186" s="82"/>
      <c r="D186" s="83"/>
      <c r="E186" s="82"/>
      <c r="F186" s="82"/>
      <c r="G186" s="82"/>
      <c r="H186" s="128"/>
      <c r="I186" s="128"/>
      <c r="J186" s="128"/>
      <c r="K186" s="128"/>
      <c r="L186" s="128"/>
      <c r="M186" s="128"/>
      <c r="N186" s="128"/>
      <c r="O186" s="128"/>
      <c r="P186" s="128"/>
      <c r="Q186" s="128"/>
      <c r="R186" s="128"/>
      <c r="S186" s="128"/>
      <c r="T186" s="128"/>
      <c r="U186" s="128"/>
      <c r="V186" s="128"/>
      <c r="W186" s="128"/>
      <c r="X186" s="128"/>
      <c r="Y186" s="128"/>
      <c r="Z186" s="128"/>
    </row>
    <row r="187" spans="1:26" ht="15.75" x14ac:dyDescent="0.25">
      <c r="A187" s="308"/>
      <c r="B187" s="309"/>
      <c r="C187" s="82"/>
      <c r="D187" s="83"/>
      <c r="E187" s="82"/>
      <c r="F187" s="82"/>
      <c r="G187" s="82"/>
      <c r="H187" s="128"/>
      <c r="I187" s="128"/>
      <c r="J187" s="128"/>
      <c r="K187" s="128"/>
      <c r="L187" s="128"/>
      <c r="M187" s="128"/>
      <c r="N187" s="128"/>
      <c r="O187" s="128"/>
      <c r="P187" s="128"/>
      <c r="Q187" s="128"/>
      <c r="R187" s="128"/>
      <c r="S187" s="128"/>
      <c r="T187" s="128"/>
      <c r="U187" s="128"/>
      <c r="V187" s="128"/>
      <c r="W187" s="128"/>
      <c r="X187" s="128"/>
      <c r="Y187" s="128"/>
      <c r="Z187" s="128"/>
    </row>
    <row r="188" spans="1:26" ht="15.75" x14ac:dyDescent="0.25">
      <c r="A188" s="308"/>
      <c r="B188" s="309"/>
      <c r="C188" s="82"/>
      <c r="D188" s="83"/>
      <c r="E188" s="82"/>
      <c r="F188" s="82"/>
      <c r="G188" s="82"/>
      <c r="H188" s="128"/>
      <c r="I188" s="128"/>
      <c r="J188" s="128"/>
      <c r="K188" s="128"/>
      <c r="L188" s="128"/>
      <c r="M188" s="128"/>
      <c r="N188" s="128"/>
      <c r="O188" s="128"/>
      <c r="P188" s="128"/>
      <c r="Q188" s="128"/>
      <c r="R188" s="128"/>
      <c r="S188" s="128"/>
      <c r="T188" s="128"/>
      <c r="U188" s="128"/>
      <c r="V188" s="128"/>
      <c r="W188" s="128"/>
      <c r="X188" s="128"/>
      <c r="Y188" s="128"/>
      <c r="Z188" s="128"/>
    </row>
    <row r="189" spans="1:26" ht="15.75" x14ac:dyDescent="0.25">
      <c r="A189" s="308"/>
      <c r="B189" s="309"/>
      <c r="C189" s="82"/>
      <c r="D189" s="83"/>
      <c r="E189" s="82"/>
      <c r="F189" s="82"/>
      <c r="G189" s="82"/>
      <c r="H189" s="128"/>
      <c r="I189" s="128"/>
      <c r="J189" s="128"/>
      <c r="K189" s="128"/>
      <c r="L189" s="128"/>
      <c r="M189" s="128"/>
      <c r="N189" s="128"/>
      <c r="O189" s="128"/>
      <c r="P189" s="128"/>
      <c r="Q189" s="128"/>
      <c r="R189" s="128"/>
      <c r="S189" s="128"/>
      <c r="T189" s="128"/>
      <c r="U189" s="128"/>
      <c r="V189" s="128"/>
      <c r="W189" s="128"/>
      <c r="X189" s="128"/>
      <c r="Y189" s="128"/>
      <c r="Z189" s="128"/>
    </row>
    <row r="190" spans="1:26" ht="15.75" x14ac:dyDescent="0.25">
      <c r="A190" s="308"/>
      <c r="B190" s="309"/>
      <c r="C190" s="82"/>
      <c r="D190" s="83"/>
      <c r="E190" s="82"/>
      <c r="F190" s="82"/>
      <c r="G190" s="82"/>
      <c r="H190" s="128"/>
      <c r="I190" s="128"/>
      <c r="J190" s="128"/>
      <c r="K190" s="128"/>
      <c r="L190" s="128"/>
      <c r="M190" s="128"/>
      <c r="N190" s="128"/>
      <c r="O190" s="128"/>
      <c r="P190" s="128"/>
      <c r="Q190" s="128"/>
      <c r="R190" s="128"/>
      <c r="S190" s="128"/>
      <c r="T190" s="128"/>
      <c r="U190" s="128"/>
      <c r="V190" s="128"/>
      <c r="W190" s="128"/>
      <c r="X190" s="128"/>
      <c r="Y190" s="128"/>
      <c r="Z190" s="128"/>
    </row>
    <row r="191" spans="1:26" ht="15.75" x14ac:dyDescent="0.25">
      <c r="A191" s="308"/>
      <c r="B191" s="309"/>
      <c r="C191" s="82"/>
      <c r="D191" s="83"/>
      <c r="E191" s="82"/>
      <c r="F191" s="82"/>
      <c r="G191" s="82"/>
      <c r="H191" s="128"/>
      <c r="I191" s="128"/>
      <c r="J191" s="128"/>
      <c r="K191" s="128"/>
      <c r="L191" s="128"/>
      <c r="M191" s="128"/>
      <c r="N191" s="128"/>
      <c r="O191" s="128"/>
      <c r="P191" s="128"/>
      <c r="Q191" s="128"/>
      <c r="R191" s="128"/>
      <c r="S191" s="128"/>
      <c r="T191" s="128"/>
      <c r="U191" s="128"/>
      <c r="V191" s="128"/>
      <c r="W191" s="128"/>
      <c r="X191" s="128"/>
      <c r="Y191" s="128"/>
      <c r="Z191" s="128"/>
    </row>
    <row r="192" spans="1:26" ht="15.75" x14ac:dyDescent="0.25">
      <c r="A192" s="308"/>
      <c r="B192" s="309"/>
      <c r="C192" s="82"/>
      <c r="D192" s="83"/>
      <c r="E192" s="82"/>
      <c r="F192" s="82"/>
      <c r="G192" s="82"/>
      <c r="H192" s="128"/>
      <c r="I192" s="128"/>
      <c r="J192" s="128"/>
      <c r="K192" s="128"/>
      <c r="L192" s="128"/>
      <c r="M192" s="128"/>
      <c r="N192" s="128"/>
      <c r="O192" s="128"/>
      <c r="P192" s="128"/>
      <c r="Q192" s="128"/>
      <c r="R192" s="128"/>
      <c r="S192" s="128"/>
      <c r="T192" s="128"/>
      <c r="U192" s="128"/>
      <c r="V192" s="128"/>
      <c r="W192" s="128"/>
      <c r="X192" s="128"/>
      <c r="Y192" s="128"/>
      <c r="Z192" s="128"/>
    </row>
    <row r="193" spans="1:26" ht="15.75" x14ac:dyDescent="0.25">
      <c r="A193" s="308"/>
      <c r="B193" s="309"/>
      <c r="C193" s="82"/>
      <c r="D193" s="83"/>
      <c r="E193" s="82"/>
      <c r="F193" s="82"/>
      <c r="G193" s="82"/>
      <c r="H193" s="128"/>
      <c r="I193" s="128"/>
      <c r="J193" s="128"/>
      <c r="K193" s="128"/>
      <c r="L193" s="128"/>
      <c r="M193" s="128"/>
      <c r="N193" s="128"/>
      <c r="O193" s="128"/>
      <c r="P193" s="128"/>
      <c r="Q193" s="128"/>
      <c r="R193" s="128"/>
      <c r="S193" s="128"/>
      <c r="T193" s="128"/>
      <c r="U193" s="128"/>
      <c r="V193" s="128"/>
      <c r="W193" s="128"/>
      <c r="X193" s="128"/>
      <c r="Y193" s="128"/>
      <c r="Z193" s="128"/>
    </row>
    <row r="194" spans="1:26" ht="15.75" x14ac:dyDescent="0.25">
      <c r="A194" s="308"/>
      <c r="B194" s="309"/>
      <c r="C194" s="82"/>
      <c r="D194" s="83"/>
      <c r="E194" s="82"/>
      <c r="F194" s="82"/>
      <c r="G194" s="82"/>
      <c r="H194" s="128"/>
      <c r="I194" s="128"/>
      <c r="J194" s="128"/>
      <c r="K194" s="128"/>
      <c r="L194" s="128"/>
      <c r="M194" s="128"/>
      <c r="N194" s="128"/>
      <c r="O194" s="128"/>
      <c r="P194" s="128"/>
      <c r="Q194" s="128"/>
      <c r="R194" s="128"/>
      <c r="S194" s="128"/>
      <c r="T194" s="128"/>
      <c r="U194" s="128"/>
      <c r="V194" s="128"/>
      <c r="W194" s="128"/>
      <c r="X194" s="128"/>
      <c r="Y194" s="128"/>
      <c r="Z194" s="128"/>
    </row>
    <row r="195" spans="1:26" ht="15.75" x14ac:dyDescent="0.25">
      <c r="A195" s="308"/>
      <c r="B195" s="309"/>
      <c r="C195" s="82"/>
      <c r="D195" s="83"/>
      <c r="E195" s="82"/>
      <c r="F195" s="82"/>
      <c r="G195" s="82"/>
      <c r="H195" s="128"/>
      <c r="I195" s="128"/>
      <c r="J195" s="128"/>
      <c r="K195" s="128"/>
      <c r="L195" s="128"/>
      <c r="M195" s="128"/>
      <c r="N195" s="128"/>
      <c r="O195" s="128"/>
      <c r="P195" s="128"/>
      <c r="Q195" s="128"/>
      <c r="R195" s="128"/>
      <c r="S195" s="128"/>
      <c r="T195" s="128"/>
      <c r="U195" s="128"/>
      <c r="V195" s="128"/>
      <c r="W195" s="128"/>
      <c r="X195" s="128"/>
      <c r="Y195" s="128"/>
      <c r="Z195" s="128"/>
    </row>
    <row r="196" spans="1:26" ht="15.75" x14ac:dyDescent="0.25">
      <c r="A196" s="308"/>
      <c r="B196" s="309"/>
      <c r="C196" s="82"/>
      <c r="D196" s="83"/>
      <c r="E196" s="82"/>
      <c r="F196" s="82"/>
      <c r="G196" s="82"/>
      <c r="H196" s="128"/>
      <c r="I196" s="128"/>
      <c r="J196" s="128"/>
      <c r="K196" s="128"/>
      <c r="L196" s="128"/>
      <c r="M196" s="128"/>
      <c r="N196" s="128"/>
      <c r="O196" s="128"/>
      <c r="P196" s="128"/>
      <c r="Q196" s="128"/>
      <c r="R196" s="128"/>
      <c r="S196" s="128"/>
      <c r="T196" s="128"/>
      <c r="U196" s="128"/>
      <c r="V196" s="128"/>
      <c r="W196" s="128"/>
      <c r="X196" s="128"/>
      <c r="Y196" s="128"/>
      <c r="Z196" s="128"/>
    </row>
    <row r="197" spans="1:26" ht="15.75" x14ac:dyDescent="0.25">
      <c r="A197" s="308"/>
      <c r="B197" s="309"/>
      <c r="C197" s="82"/>
      <c r="D197" s="83"/>
      <c r="E197" s="82"/>
      <c r="F197" s="82"/>
      <c r="G197" s="82"/>
      <c r="H197" s="128"/>
      <c r="I197" s="128"/>
      <c r="J197" s="128"/>
      <c r="K197" s="128"/>
      <c r="L197" s="128"/>
      <c r="M197" s="128"/>
      <c r="N197" s="128"/>
      <c r="O197" s="128"/>
      <c r="P197" s="128"/>
      <c r="Q197" s="128"/>
      <c r="R197" s="128"/>
      <c r="S197" s="128"/>
      <c r="T197" s="128"/>
      <c r="U197" s="128"/>
      <c r="V197" s="128"/>
      <c r="W197" s="128"/>
      <c r="X197" s="128"/>
      <c r="Y197" s="128"/>
      <c r="Z197" s="128"/>
    </row>
    <row r="198" spans="1:26" ht="15.75" x14ac:dyDescent="0.25">
      <c r="A198" s="308"/>
      <c r="B198" s="309"/>
      <c r="C198" s="82"/>
      <c r="D198" s="83"/>
      <c r="E198" s="82"/>
      <c r="F198" s="82"/>
      <c r="G198" s="82"/>
      <c r="H198" s="128"/>
      <c r="I198" s="128"/>
      <c r="J198" s="128"/>
      <c r="K198" s="128"/>
      <c r="L198" s="128"/>
      <c r="M198" s="128"/>
      <c r="N198" s="128"/>
      <c r="O198" s="128"/>
      <c r="P198" s="128"/>
      <c r="Q198" s="128"/>
      <c r="R198" s="128"/>
      <c r="S198" s="128"/>
      <c r="T198" s="128"/>
      <c r="U198" s="128"/>
      <c r="V198" s="128"/>
      <c r="W198" s="128"/>
      <c r="X198" s="128"/>
      <c r="Y198" s="128"/>
      <c r="Z198" s="128"/>
    </row>
  </sheetData>
  <mergeCells count="194">
    <mergeCell ref="A197:B197"/>
    <mergeCell ref="A198:B198"/>
    <mergeCell ref="A191:B191"/>
    <mergeCell ref="A192:B192"/>
    <mergeCell ref="A193:B193"/>
    <mergeCell ref="A194:B194"/>
    <mergeCell ref="A195:B195"/>
    <mergeCell ref="A196:B196"/>
    <mergeCell ref="A185:B185"/>
    <mergeCell ref="A186:B186"/>
    <mergeCell ref="A187:B187"/>
    <mergeCell ref="A188:B188"/>
    <mergeCell ref="A189:B189"/>
    <mergeCell ref="A190:B190"/>
    <mergeCell ref="A179:B179"/>
    <mergeCell ref="A180:B180"/>
    <mergeCell ref="A181:B181"/>
    <mergeCell ref="A182:B182"/>
    <mergeCell ref="A183:B183"/>
    <mergeCell ref="A184:B184"/>
    <mergeCell ref="A173:B173"/>
    <mergeCell ref="A174:B174"/>
    <mergeCell ref="A175:B175"/>
    <mergeCell ref="A176:B176"/>
    <mergeCell ref="A177:B177"/>
    <mergeCell ref="A178:B178"/>
    <mergeCell ref="A167:B167"/>
    <mergeCell ref="A168:B168"/>
    <mergeCell ref="A169:B169"/>
    <mergeCell ref="A170:B170"/>
    <mergeCell ref="A171:B171"/>
    <mergeCell ref="A172:B172"/>
    <mergeCell ref="A161:B161"/>
    <mergeCell ref="A162:B162"/>
    <mergeCell ref="A163:B163"/>
    <mergeCell ref="A164:B164"/>
    <mergeCell ref="A165:B165"/>
    <mergeCell ref="A166:B166"/>
    <mergeCell ref="A155:B155"/>
    <mergeCell ref="A156:B156"/>
    <mergeCell ref="A157:B157"/>
    <mergeCell ref="A158:B158"/>
    <mergeCell ref="A159:B159"/>
    <mergeCell ref="A160:B160"/>
    <mergeCell ref="A149:B149"/>
    <mergeCell ref="A150:B150"/>
    <mergeCell ref="A151:B151"/>
    <mergeCell ref="A152:B152"/>
    <mergeCell ref="A153:B153"/>
    <mergeCell ref="A154:B154"/>
    <mergeCell ref="A143:B143"/>
    <mergeCell ref="A144:B144"/>
    <mergeCell ref="A145:B145"/>
    <mergeCell ref="A146:B146"/>
    <mergeCell ref="A147:B147"/>
    <mergeCell ref="A148:B148"/>
    <mergeCell ref="A137:B137"/>
    <mergeCell ref="A138:B138"/>
    <mergeCell ref="A139:B139"/>
    <mergeCell ref="A140:B140"/>
    <mergeCell ref="A141:B141"/>
    <mergeCell ref="A142:B142"/>
    <mergeCell ref="A131:B131"/>
    <mergeCell ref="A132:B132"/>
    <mergeCell ref="A133:B133"/>
    <mergeCell ref="A134:B134"/>
    <mergeCell ref="A135:B135"/>
    <mergeCell ref="A136:B136"/>
    <mergeCell ref="A125:B125"/>
    <mergeCell ref="A126:B126"/>
    <mergeCell ref="A127:B127"/>
    <mergeCell ref="A128:B128"/>
    <mergeCell ref="A129:B129"/>
    <mergeCell ref="A130:B130"/>
    <mergeCell ref="A119:B119"/>
    <mergeCell ref="A120:B120"/>
    <mergeCell ref="A121:B121"/>
    <mergeCell ref="A122:B122"/>
    <mergeCell ref="A123:B123"/>
    <mergeCell ref="A124:B124"/>
    <mergeCell ref="A113:B113"/>
    <mergeCell ref="A114:B114"/>
    <mergeCell ref="A115:B115"/>
    <mergeCell ref="A116:B116"/>
    <mergeCell ref="A117:B117"/>
    <mergeCell ref="A118:B118"/>
    <mergeCell ref="A107:B107"/>
    <mergeCell ref="A108:B108"/>
    <mergeCell ref="A109:B109"/>
    <mergeCell ref="A110:B110"/>
    <mergeCell ref="A111:B111"/>
    <mergeCell ref="A112:B112"/>
    <mergeCell ref="A101:B101"/>
    <mergeCell ref="A102:B102"/>
    <mergeCell ref="A103:B103"/>
    <mergeCell ref="A104:B104"/>
    <mergeCell ref="A105:B105"/>
    <mergeCell ref="A106:B106"/>
    <mergeCell ref="A95:B95"/>
    <mergeCell ref="A96:B96"/>
    <mergeCell ref="A97:B97"/>
    <mergeCell ref="A98:B98"/>
    <mergeCell ref="A99:B99"/>
    <mergeCell ref="A100:B100"/>
    <mergeCell ref="A89:B89"/>
    <mergeCell ref="A90:B90"/>
    <mergeCell ref="A91:B91"/>
    <mergeCell ref="A92:B92"/>
    <mergeCell ref="A93:B93"/>
    <mergeCell ref="A94:B94"/>
    <mergeCell ref="A83:B83"/>
    <mergeCell ref="A84:B84"/>
    <mergeCell ref="A85:B85"/>
    <mergeCell ref="A86:B86"/>
    <mergeCell ref="A87:B87"/>
    <mergeCell ref="A88:B88"/>
    <mergeCell ref="A77:B77"/>
    <mergeCell ref="A78:B78"/>
    <mergeCell ref="A79:B79"/>
    <mergeCell ref="A80:B80"/>
    <mergeCell ref="A81:B81"/>
    <mergeCell ref="A82:B82"/>
    <mergeCell ref="A71:B71"/>
    <mergeCell ref="A72:B72"/>
    <mergeCell ref="A73:B73"/>
    <mergeCell ref="A74:B74"/>
    <mergeCell ref="A75:B75"/>
    <mergeCell ref="A76:B76"/>
    <mergeCell ref="A65:B65"/>
    <mergeCell ref="A66:B66"/>
    <mergeCell ref="A67:B67"/>
    <mergeCell ref="A68:B68"/>
    <mergeCell ref="A69:B69"/>
    <mergeCell ref="A70:B70"/>
    <mergeCell ref="A59:B59"/>
    <mergeCell ref="A60:B60"/>
    <mergeCell ref="A61:B61"/>
    <mergeCell ref="A62:B62"/>
    <mergeCell ref="A63:B63"/>
    <mergeCell ref="A64:B64"/>
    <mergeCell ref="A53:B53"/>
    <mergeCell ref="A54:B54"/>
    <mergeCell ref="A55:B55"/>
    <mergeCell ref="A56:B56"/>
    <mergeCell ref="A57:B57"/>
    <mergeCell ref="A58:B58"/>
    <mergeCell ref="A47:B47"/>
    <mergeCell ref="A48:B48"/>
    <mergeCell ref="A49:B49"/>
    <mergeCell ref="A50:B50"/>
    <mergeCell ref="A51:B51"/>
    <mergeCell ref="A52:B52"/>
    <mergeCell ref="A41:B41"/>
    <mergeCell ref="A42:B42"/>
    <mergeCell ref="A43:B43"/>
    <mergeCell ref="A44:B44"/>
    <mergeCell ref="A45:B45"/>
    <mergeCell ref="A46:B46"/>
    <mergeCell ref="A35:B35"/>
    <mergeCell ref="A36:B36"/>
    <mergeCell ref="A37:B37"/>
    <mergeCell ref="A38:B38"/>
    <mergeCell ref="A39:B39"/>
    <mergeCell ref="A40:B40"/>
    <mergeCell ref="A29:B29"/>
    <mergeCell ref="A30:B30"/>
    <mergeCell ref="A31:B31"/>
    <mergeCell ref="A32:B32"/>
    <mergeCell ref="A33:B33"/>
    <mergeCell ref="A34:B34"/>
    <mergeCell ref="A23:B23"/>
    <mergeCell ref="A24:B24"/>
    <mergeCell ref="A25:B25"/>
    <mergeCell ref="A26:B26"/>
    <mergeCell ref="A27:B27"/>
    <mergeCell ref="A28:B28"/>
    <mergeCell ref="A17:B17"/>
    <mergeCell ref="A18:B18"/>
    <mergeCell ref="A19:B19"/>
    <mergeCell ref="A20:B20"/>
    <mergeCell ref="A21:B21"/>
    <mergeCell ref="A22:B22"/>
    <mergeCell ref="A11:B11"/>
    <mergeCell ref="A12:B12"/>
    <mergeCell ref="A13:B13"/>
    <mergeCell ref="A14:B14"/>
    <mergeCell ref="A15:B15"/>
    <mergeCell ref="A16:B16"/>
    <mergeCell ref="A5:B5"/>
    <mergeCell ref="A6:B6"/>
    <mergeCell ref="A7:B7"/>
    <mergeCell ref="A8:B8"/>
    <mergeCell ref="A9:B9"/>
    <mergeCell ref="A10:B10"/>
  </mergeCells>
  <conditionalFormatting sqref="A6:A198 C6:G198">
    <cfRule type="expression" dxfId="1" priority="1">
      <formula>MOD(ROW(),2)</formula>
    </cfRule>
    <cfRule type="expression" dxfId="0" priority="2">
      <formula>MOD(ROW(),2)+1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Phone Screen</vt:lpstr>
      <vt:lpstr>Enrollment</vt:lpstr>
      <vt:lpstr>Visit Outline</vt:lpstr>
      <vt:lpstr>Drug Accountability</vt:lpstr>
      <vt:lpstr>Protocol Deviations</vt:lpstr>
      <vt:lpstr>Adverse Events</vt:lpstr>
    </vt:vector>
  </TitlesOfParts>
  <Company>OHSU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ITG</dc:creator>
  <cp:lastModifiedBy>Kitt Swartz</cp:lastModifiedBy>
  <cp:lastPrinted>2011-08-16T17:06:44Z</cp:lastPrinted>
  <dcterms:created xsi:type="dcterms:W3CDTF">2011-06-29T20:02:21Z</dcterms:created>
  <dcterms:modified xsi:type="dcterms:W3CDTF">2019-04-29T22:47:59Z</dcterms:modified>
</cp:coreProperties>
</file>